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80" windowWidth="18195" windowHeight="1246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'Arkusz1'!$B$2:$H$117</definedName>
  </definedNames>
  <calcPr fullCalcOnLoad="1"/>
</workbook>
</file>

<file path=xl/sharedStrings.xml><?xml version="1.0" encoding="utf-8"?>
<sst xmlns="http://schemas.openxmlformats.org/spreadsheetml/2006/main" count="291" uniqueCount="152">
  <si>
    <t>Miejscowość / pkt. Zapłonu</t>
  </si>
  <si>
    <t>Ilość punktów oświetleniowych [szt.j</t>
  </si>
  <si>
    <t>Struktura majątku</t>
  </si>
  <si>
    <t>Rodzaj linii</t>
  </si>
  <si>
    <t>Własność
Gminy</t>
  </si>
  <si>
    <t>Lp.</t>
  </si>
  <si>
    <t>Razem</t>
  </si>
  <si>
    <t>OGÓŁEM</t>
  </si>
  <si>
    <t>Ilość opraw świetlnvch:</t>
  </si>
  <si>
    <t>napowietrznej</t>
  </si>
  <si>
    <t>Ilość tablic oświetleniowych:</t>
  </si>
  <si>
    <t>w tym:</t>
  </si>
  <si>
    <t>WYKONAWCA</t>
  </si>
  <si>
    <t>w tytm:</t>
  </si>
  <si>
    <t>rtęciowych:</t>
  </si>
  <si>
    <t>sodowych:</t>
  </si>
  <si>
    <t>Ledowych:</t>
  </si>
  <si>
    <t>kablowej:</t>
  </si>
  <si>
    <t xml:space="preserve"> szafkach:</t>
  </si>
  <si>
    <t xml:space="preserve"> stacjach transformatorowych:</t>
  </si>
  <si>
    <t>ZMAWIAJĄCY</t>
  </si>
  <si>
    <t>0 szt.</t>
  </si>
  <si>
    <t xml:space="preserve"> km.</t>
  </si>
  <si>
    <t>napowietrzna</t>
  </si>
  <si>
    <t>Długość linii oświetleniowej:</t>
  </si>
  <si>
    <t>Zawada 1</t>
  </si>
  <si>
    <t>Kłobukowice</t>
  </si>
  <si>
    <t>Jaskrów</t>
  </si>
  <si>
    <t>Krasice</t>
  </si>
  <si>
    <t>Kobyłczyce</t>
  </si>
  <si>
    <t>Kuchary</t>
  </si>
  <si>
    <t>Cegielnia</t>
  </si>
  <si>
    <t>Mstów</t>
  </si>
  <si>
    <t xml:space="preserve">Załącznik nr 3
do umowy świadczenia usług oświetleniowych – podstawowej Nr 2018/UP/TD/CZ SR/00694
</t>
  </si>
  <si>
    <t>S-267</t>
  </si>
  <si>
    <t>S- 303</t>
  </si>
  <si>
    <t>S- 187</t>
  </si>
  <si>
    <t>S- 292</t>
  </si>
  <si>
    <t>S- 3</t>
  </si>
  <si>
    <t>S- 910</t>
  </si>
  <si>
    <t>S-282</t>
  </si>
  <si>
    <t>S-909</t>
  </si>
  <si>
    <t>S-911</t>
  </si>
  <si>
    <t>S-666</t>
  </si>
  <si>
    <t>S-178</t>
  </si>
  <si>
    <t>S-746</t>
  </si>
  <si>
    <t>S-94</t>
  </si>
  <si>
    <t>S-176</t>
  </si>
  <si>
    <t>S-175</t>
  </si>
  <si>
    <t>S-188</t>
  </si>
  <si>
    <t>S-201</t>
  </si>
  <si>
    <t>S-146</t>
  </si>
  <si>
    <t>S-152</t>
  </si>
  <si>
    <t>S-979</t>
  </si>
  <si>
    <t>S-250</t>
  </si>
  <si>
    <t>S-27</t>
  </si>
  <si>
    <t>S-108</t>
  </si>
  <si>
    <t>S-309</t>
  </si>
  <si>
    <t>S-1</t>
  </si>
  <si>
    <t>S-192</t>
  </si>
  <si>
    <t>S-104</t>
  </si>
  <si>
    <t>S-333</t>
  </si>
  <si>
    <t>S-873</t>
  </si>
  <si>
    <t>S-204</t>
  </si>
  <si>
    <t>S-30</t>
  </si>
  <si>
    <t>S-611</t>
  </si>
  <si>
    <t>S-130</t>
  </si>
  <si>
    <t>S-290</t>
  </si>
  <si>
    <t>S-273</t>
  </si>
  <si>
    <t>S-737</t>
  </si>
  <si>
    <t>S-241</t>
  </si>
  <si>
    <t>S-288</t>
  </si>
  <si>
    <t>S-924</t>
  </si>
  <si>
    <t>S-923</t>
  </si>
  <si>
    <t>S-925</t>
  </si>
  <si>
    <t>S-926</t>
  </si>
  <si>
    <t>S-927</t>
  </si>
  <si>
    <t>S-945</t>
  </si>
  <si>
    <t>S-177</t>
  </si>
  <si>
    <t>S-179</t>
  </si>
  <si>
    <t>S-280</t>
  </si>
  <si>
    <t>S-40</t>
  </si>
  <si>
    <t>S-21</t>
  </si>
  <si>
    <t>S-233</t>
  </si>
  <si>
    <t>S-948</t>
  </si>
  <si>
    <t>S-949</t>
  </si>
  <si>
    <t>S-964</t>
  </si>
  <si>
    <t>S-705</t>
  </si>
  <si>
    <t>S-1012</t>
  </si>
  <si>
    <t>S-695</t>
  </si>
  <si>
    <t>S-686</t>
  </si>
  <si>
    <t>S-977</t>
  </si>
  <si>
    <t>S-3</t>
  </si>
  <si>
    <t>S--924</t>
  </si>
  <si>
    <t>S--21</t>
  </si>
  <si>
    <t>S-187</t>
  </si>
  <si>
    <t>S-315</t>
  </si>
  <si>
    <t xml:space="preserve"> Baranów</t>
  </si>
  <si>
    <t xml:space="preserve"> Brzyszów</t>
  </si>
  <si>
    <t xml:space="preserve"> Cegielnia</t>
  </si>
  <si>
    <t xml:space="preserve"> Zawada</t>
  </si>
  <si>
    <t xml:space="preserve"> Jaskrów</t>
  </si>
  <si>
    <t xml:space="preserve"> Jaskrów Wille</t>
  </si>
  <si>
    <t xml:space="preserve"> Jaźwiny</t>
  </si>
  <si>
    <t xml:space="preserve"> Kobyłczyce</t>
  </si>
  <si>
    <t xml:space="preserve"> Krasice</t>
  </si>
  <si>
    <t xml:space="preserve"> Kuchary</t>
  </si>
  <si>
    <t xml:space="preserve"> Latosówka</t>
  </si>
  <si>
    <t xml:space="preserve"> Łuszczyn</t>
  </si>
  <si>
    <t xml:space="preserve"> Małusy Małe</t>
  </si>
  <si>
    <t>Małusy Małe</t>
  </si>
  <si>
    <t xml:space="preserve"> Małusy Wielkie</t>
  </si>
  <si>
    <t xml:space="preserve"> Mokrzesz</t>
  </si>
  <si>
    <t xml:space="preserve"> Mstów</t>
  </si>
  <si>
    <t xml:space="preserve"> Mstów Wolności</t>
  </si>
  <si>
    <t xml:space="preserve"> Mstów 8 Sportowa</t>
  </si>
  <si>
    <t xml:space="preserve"> Rajsko</t>
  </si>
  <si>
    <t xml:space="preserve"> Siedlec Podlisie</t>
  </si>
  <si>
    <t xml:space="preserve"> Srocko</t>
  </si>
  <si>
    <t xml:space="preserve"> Wancerzów</t>
  </si>
  <si>
    <t xml:space="preserve"> Wancerzów Osiedle</t>
  </si>
  <si>
    <t xml:space="preserve"> Zawada Rokitno</t>
  </si>
  <si>
    <t xml:space="preserve"> Kuśmierki</t>
  </si>
  <si>
    <t xml:space="preserve"> Gąszczyk</t>
  </si>
  <si>
    <t xml:space="preserve"> Pniaki Mokrzeskie</t>
  </si>
  <si>
    <t xml:space="preserve"> Siedlec</t>
  </si>
  <si>
    <t xml:space="preserve"> Siedlec </t>
  </si>
  <si>
    <t xml:space="preserve"> Kłobukowice</t>
  </si>
  <si>
    <t>Latosówka</t>
  </si>
  <si>
    <t xml:space="preserve"> Krasice 5</t>
  </si>
  <si>
    <t>Małusy</t>
  </si>
  <si>
    <t>Rajsko</t>
  </si>
  <si>
    <t>Zawada Przet. Owoc.</t>
  </si>
  <si>
    <t>Siedlec</t>
  </si>
  <si>
    <t>Kuśmierki</t>
  </si>
  <si>
    <t>Małusy Wielkie</t>
  </si>
  <si>
    <t>napowietrzna - kablowa</t>
  </si>
  <si>
    <t>31 szt.</t>
  </si>
  <si>
    <t>88 szt.</t>
  </si>
  <si>
    <t>57 szt.</t>
  </si>
  <si>
    <t xml:space="preserve">Zestawienie ilościowe istniejących punktów świetlnych na terenie Zamawiającego  Gminy Mstów </t>
  </si>
  <si>
    <t>kablowa</t>
  </si>
  <si>
    <t>Mokrzesz 3 (Kuśmierki)</t>
  </si>
  <si>
    <t>S-335</t>
  </si>
  <si>
    <t>S-338</t>
  </si>
  <si>
    <t>S-992</t>
  </si>
  <si>
    <t>Wancerzów</t>
  </si>
  <si>
    <t xml:space="preserve">Zawada </t>
  </si>
  <si>
    <t>1794 szt.</t>
  </si>
  <si>
    <t xml:space="preserve">Własność
TNT S.A.
</t>
  </si>
  <si>
    <t xml:space="preserve">do umowy świadczenia usług oświetleniowych – podstawowej                                                       Nr …………………………………….
                                                                                     </t>
  </si>
  <si>
    <t>Stan na dzień 02.12.2020 r.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</si>
</sst>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E"/>
      <family val="0"/>
    </font>
    <font>
      <sz val="8"/>
      <name val="Arial"/>
      <family val="2"/>
    </font>
    <font>
      <sz val="10"/>
      <name val="Times New Roman CE"/>
      <family val="1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2"/>
      <color indexed="8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2"/>
      <color theme="1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/>
      <right style="medium"/>
      <top style="medium"/>
      <bottom style="medium"/>
    </border>
    <border>
      <left style="medium"/>
      <right/>
      <top/>
      <bottom style="thin"/>
    </border>
    <border>
      <left/>
      <right style="medium"/>
      <top/>
      <bottom style="thin"/>
    </border>
    <border>
      <left/>
      <right style="medium"/>
      <top style="thin"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35" fillId="0" borderId="0">
      <alignment/>
      <protection/>
    </xf>
    <xf numFmtId="0" fontId="2" fillId="0" borderId="0">
      <alignment/>
      <protection/>
    </xf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37" fillId="0" borderId="10" xfId="0" applyFont="1" applyBorder="1" applyAlignment="1">
      <alignment horizontal="center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37" fillId="0" borderId="11" xfId="0" applyFont="1" applyBorder="1" applyAlignment="1">
      <alignment horizontal="center" vertical="center" wrapText="1"/>
    </xf>
    <xf numFmtId="0" fontId="3" fillId="0" borderId="10" xfId="51" applyFont="1" applyFill="1" applyBorder="1" applyAlignment="1">
      <alignment horizontal="center" vertical="center"/>
      <protection/>
    </xf>
    <xf numFmtId="0" fontId="3" fillId="0" borderId="14" xfId="51" applyFont="1" applyFill="1" applyBorder="1" applyAlignment="1">
      <alignment horizontal="center" vertical="center"/>
      <protection/>
    </xf>
    <xf numFmtId="0" fontId="5" fillId="0" borderId="14" xfId="53" applyFont="1" applyBorder="1" applyAlignment="1">
      <alignment horizontal="left" vertical="center"/>
      <protection/>
    </xf>
    <xf numFmtId="0" fontId="5" fillId="0" borderId="14" xfId="51" applyFont="1" applyFill="1" applyBorder="1" applyAlignment="1">
      <alignment horizontal="left" vertical="center"/>
      <protection/>
    </xf>
    <xf numFmtId="0" fontId="5" fillId="0" borderId="10" xfId="53" applyFont="1" applyBorder="1" applyAlignment="1">
      <alignment horizontal="left" vertical="center"/>
      <protection/>
    </xf>
    <xf numFmtId="0" fontId="37" fillId="0" borderId="15" xfId="0" applyFont="1" applyBorder="1" applyAlignment="1">
      <alignment horizontal="right"/>
    </xf>
    <xf numFmtId="0" fontId="0" fillId="33" borderId="16" xfId="0" applyFill="1" applyBorder="1" applyAlignment="1">
      <alignment horizontal="center"/>
    </xf>
    <xf numFmtId="0" fontId="37" fillId="0" borderId="0" xfId="0" applyFont="1" applyBorder="1" applyAlignment="1">
      <alignment horizontal="right"/>
    </xf>
    <xf numFmtId="0" fontId="37" fillId="0" borderId="16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3" fillId="0" borderId="14" xfId="0" applyFont="1" applyFill="1" applyBorder="1" applyAlignment="1">
      <alignment horizontal="center" vertical="center"/>
    </xf>
    <xf numFmtId="0" fontId="39" fillId="0" borderId="0" xfId="0" applyFont="1" applyFill="1" applyAlignment="1">
      <alignment/>
    </xf>
    <xf numFmtId="0" fontId="37" fillId="0" borderId="18" xfId="0" applyFont="1" applyBorder="1" applyAlignment="1">
      <alignment horizontal="center" vertical="center" wrapText="1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37" fillId="0" borderId="19" xfId="0" applyFont="1" applyBorder="1" applyAlignment="1">
      <alignment horizontal="center" vertical="center" wrapText="1"/>
    </xf>
    <xf numFmtId="0" fontId="37" fillId="0" borderId="20" xfId="0" applyFont="1" applyBorder="1" applyAlignment="1">
      <alignment horizontal="center" vertical="center" wrapText="1"/>
    </xf>
    <xf numFmtId="0" fontId="37" fillId="0" borderId="21" xfId="0" applyFont="1" applyBorder="1" applyAlignment="1">
      <alignment horizontal="center" vertical="center" wrapText="1"/>
    </xf>
    <xf numFmtId="0" fontId="37" fillId="0" borderId="22" xfId="0" applyFont="1" applyBorder="1" applyAlignment="1">
      <alignment horizontal="center" vertical="center" wrapText="1"/>
    </xf>
    <xf numFmtId="0" fontId="37" fillId="0" borderId="23" xfId="0" applyFont="1" applyBorder="1" applyAlignment="1">
      <alignment horizontal="center"/>
    </xf>
    <xf numFmtId="0" fontId="37" fillId="0" borderId="24" xfId="0" applyFont="1" applyBorder="1" applyAlignment="1">
      <alignment horizontal="center"/>
    </xf>
    <xf numFmtId="0" fontId="37" fillId="0" borderId="16" xfId="0" applyFont="1" applyBorder="1" applyAlignment="1">
      <alignment horizontal="center" vertical="center" wrapText="1"/>
    </xf>
    <xf numFmtId="0" fontId="37" fillId="0" borderId="25" xfId="0" applyFont="1" applyBorder="1" applyAlignment="1">
      <alignment horizontal="center" vertical="center" wrapText="1"/>
    </xf>
    <xf numFmtId="0" fontId="37" fillId="0" borderId="26" xfId="0" applyFont="1" applyBorder="1" applyAlignment="1">
      <alignment horizontal="center" vertical="center" wrapText="1"/>
    </xf>
    <xf numFmtId="0" fontId="37" fillId="0" borderId="27" xfId="0" applyFont="1" applyBorder="1" applyAlignment="1">
      <alignment horizontal="center" vertical="center" wrapText="1"/>
    </xf>
    <xf numFmtId="0" fontId="37" fillId="0" borderId="28" xfId="0" applyFont="1" applyBorder="1" applyAlignment="1">
      <alignment horizontal="center" vertical="center" wrapText="1"/>
    </xf>
    <xf numFmtId="0" fontId="37" fillId="0" borderId="29" xfId="0" applyFont="1" applyBorder="1" applyAlignment="1">
      <alignment horizontal="center" vertical="center" wrapText="1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0" xfId="0" applyAlignment="1">
      <alignment horizontal="right" vertical="top" wrapText="1"/>
    </xf>
    <xf numFmtId="0" fontId="37" fillId="0" borderId="16" xfId="0" applyFont="1" applyBorder="1" applyAlignment="1">
      <alignment horizontal="center"/>
    </xf>
    <xf numFmtId="0" fontId="37" fillId="0" borderId="32" xfId="0" applyFont="1" applyBorder="1" applyAlignment="1">
      <alignment horizontal="center"/>
    </xf>
    <xf numFmtId="0" fontId="37" fillId="0" borderId="33" xfId="0" applyFont="1" applyBorder="1" applyAlignment="1">
      <alignment horizontal="center"/>
    </xf>
    <xf numFmtId="0" fontId="37" fillId="0" borderId="3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5" xfId="0" applyBorder="1" applyAlignment="1">
      <alignment horizontal="center"/>
    </xf>
    <xf numFmtId="0" fontId="42" fillId="0" borderId="0" xfId="0" applyFont="1" applyAlignment="1">
      <alignment horizontal="center" wrapText="1"/>
    </xf>
    <xf numFmtId="0" fontId="37" fillId="0" borderId="0" xfId="0" applyFont="1" applyAlignment="1">
      <alignment horizontal="center"/>
    </xf>
    <xf numFmtId="0" fontId="37" fillId="0" borderId="15" xfId="0" applyFont="1" applyBorder="1" applyAlignment="1">
      <alignment horizontal="center"/>
    </xf>
    <xf numFmtId="0" fontId="37" fillId="0" borderId="35" xfId="0" applyFont="1" applyBorder="1" applyAlignment="1">
      <alignment horizontal="center"/>
    </xf>
    <xf numFmtId="0" fontId="37" fillId="0" borderId="36" xfId="0" applyFont="1" applyBorder="1" applyAlignment="1">
      <alignment horizontal="center"/>
    </xf>
    <xf numFmtId="0" fontId="37" fillId="0" borderId="37" xfId="0" applyFont="1" applyBorder="1" applyAlignment="1">
      <alignment horizontal="center"/>
    </xf>
    <xf numFmtId="0" fontId="37" fillId="0" borderId="33" xfId="0" applyFont="1" applyBorder="1" applyAlignment="1">
      <alignment horizontal="right" wrapText="1"/>
    </xf>
    <xf numFmtId="0" fontId="37" fillId="0" borderId="15" xfId="0" applyFont="1" applyBorder="1" applyAlignment="1">
      <alignment horizontal="right" wrapText="1"/>
    </xf>
    <xf numFmtId="0" fontId="37" fillId="0" borderId="36" xfId="0" applyFont="1" applyBorder="1" applyAlignment="1">
      <alignment horizontal="center" wrapText="1"/>
    </xf>
  </cellXfs>
  <cellStyles count="50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Normalny 2" xfId="51"/>
    <cellStyle name="Normalny 3" xfId="52"/>
    <cellStyle name="Normalny_Arkusz1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y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K115"/>
  <sheetViews>
    <sheetView tabSelected="1" zoomScalePageLayoutView="0" workbookViewId="0" topLeftCell="A7">
      <selection activeCell="E112" sqref="E112"/>
    </sheetView>
  </sheetViews>
  <sheetFormatPr defaultColWidth="9.140625" defaultRowHeight="15"/>
  <cols>
    <col min="2" max="2" width="6.140625" style="0" customWidth="1"/>
    <col min="3" max="3" width="8.8515625" style="0" customWidth="1"/>
    <col min="4" max="4" width="19.7109375" style="0" customWidth="1"/>
    <col min="5" max="5" width="16.421875" style="0" customWidth="1"/>
    <col min="6" max="6" width="12.7109375" style="0" customWidth="1"/>
    <col min="7" max="7" width="12.8515625" style="0" customWidth="1"/>
    <col min="8" max="8" width="13.421875" style="0" customWidth="1"/>
    <col min="11" max="11" width="13.57421875" style="0" customWidth="1"/>
  </cols>
  <sheetData>
    <row r="2" spans="7:8" ht="15">
      <c r="G2" s="24" t="s">
        <v>33</v>
      </c>
      <c r="H2" s="25"/>
    </row>
    <row r="3" spans="4:8" ht="15">
      <c r="D3" s="40" t="s">
        <v>150</v>
      </c>
      <c r="E3" s="40"/>
      <c r="F3" s="40"/>
      <c r="G3" s="40"/>
      <c r="H3" s="40"/>
    </row>
    <row r="4" spans="4:8" ht="15">
      <c r="D4" s="40"/>
      <c r="E4" s="40"/>
      <c r="F4" s="40"/>
      <c r="G4" s="40"/>
      <c r="H4" s="40"/>
    </row>
    <row r="5" spans="2:8" ht="15">
      <c r="B5" s="47" t="s">
        <v>140</v>
      </c>
      <c r="C5" s="47"/>
      <c r="D5" s="47"/>
      <c r="E5" s="47"/>
      <c r="F5" s="47"/>
      <c r="G5" s="47"/>
      <c r="H5" s="47"/>
    </row>
    <row r="6" spans="2:8" ht="15">
      <c r="B6" s="47"/>
      <c r="C6" s="47"/>
      <c r="D6" s="47"/>
      <c r="E6" s="47"/>
      <c r="F6" s="47"/>
      <c r="G6" s="47"/>
      <c r="H6" s="47"/>
    </row>
    <row r="7" spans="2:8" ht="15">
      <c r="B7" s="47"/>
      <c r="C7" s="47"/>
      <c r="D7" s="47"/>
      <c r="E7" s="47"/>
      <c r="F7" s="47"/>
      <c r="G7" s="47"/>
      <c r="H7" s="47"/>
    </row>
    <row r="8" ht="15.75" thickBot="1"/>
    <row r="9" spans="2:8" ht="15.75" customHeight="1" thickBot="1">
      <c r="B9" s="26" t="s">
        <v>5</v>
      </c>
      <c r="C9" s="26" t="s">
        <v>0</v>
      </c>
      <c r="D9" s="28"/>
      <c r="E9" s="36" t="s">
        <v>1</v>
      </c>
      <c r="F9" s="32" t="s">
        <v>2</v>
      </c>
      <c r="G9" s="33"/>
      <c r="H9" s="34" t="s">
        <v>3</v>
      </c>
    </row>
    <row r="10" spans="2:8" ht="45.75" customHeight="1" thickBot="1">
      <c r="B10" s="27"/>
      <c r="C10" s="27"/>
      <c r="D10" s="29"/>
      <c r="E10" s="37"/>
      <c r="F10" s="18" t="s">
        <v>149</v>
      </c>
      <c r="G10" s="23" t="s">
        <v>4</v>
      </c>
      <c r="H10" s="35"/>
    </row>
    <row r="11" spans="2:11" ht="15">
      <c r="B11" s="5">
        <v>1</v>
      </c>
      <c r="C11" s="14" t="s">
        <v>34</v>
      </c>
      <c r="D11" s="13" t="s">
        <v>97</v>
      </c>
      <c r="E11" s="10">
        <f>SUM(F11:G11)</f>
        <v>31</v>
      </c>
      <c r="F11" s="10"/>
      <c r="G11" s="19">
        <v>31</v>
      </c>
      <c r="H11" s="6" t="s">
        <v>23</v>
      </c>
      <c r="K11" s="1"/>
    </row>
    <row r="12" spans="2:11" ht="15">
      <c r="B12" s="7">
        <v>2</v>
      </c>
      <c r="C12" s="12" t="s">
        <v>35</v>
      </c>
      <c r="D12" s="13" t="s">
        <v>98</v>
      </c>
      <c r="E12" s="10">
        <f aca="true" t="shared" si="0" ref="E12:E75">SUM(F12:G12)</f>
        <v>25</v>
      </c>
      <c r="F12" s="11"/>
      <c r="G12" s="20">
        <v>25</v>
      </c>
      <c r="H12" s="6" t="s">
        <v>23</v>
      </c>
      <c r="K12" s="1"/>
    </row>
    <row r="13" spans="2:11" ht="15">
      <c r="B13" s="7">
        <v>3</v>
      </c>
      <c r="C13" s="12" t="s">
        <v>36</v>
      </c>
      <c r="D13" s="13" t="s">
        <v>99</v>
      </c>
      <c r="E13" s="10">
        <f t="shared" si="0"/>
        <v>32</v>
      </c>
      <c r="F13" s="11"/>
      <c r="G13" s="20">
        <v>32</v>
      </c>
      <c r="H13" s="6" t="s">
        <v>23</v>
      </c>
      <c r="K13" s="1"/>
    </row>
    <row r="14" spans="2:11" ht="15.75" customHeight="1">
      <c r="B14" s="7">
        <v>4</v>
      </c>
      <c r="C14" s="12" t="s">
        <v>37</v>
      </c>
      <c r="D14" s="13" t="s">
        <v>100</v>
      </c>
      <c r="E14" s="10">
        <f t="shared" si="0"/>
        <v>26</v>
      </c>
      <c r="F14" s="11"/>
      <c r="G14" s="20">
        <v>26</v>
      </c>
      <c r="H14" s="6" t="s">
        <v>23</v>
      </c>
      <c r="K14" s="1"/>
    </row>
    <row r="15" spans="2:11" ht="26.25" customHeight="1">
      <c r="B15" s="7">
        <v>5</v>
      </c>
      <c r="C15" s="12" t="s">
        <v>38</v>
      </c>
      <c r="D15" s="13" t="s">
        <v>101</v>
      </c>
      <c r="E15" s="10">
        <f t="shared" si="0"/>
        <v>31</v>
      </c>
      <c r="F15" s="11"/>
      <c r="G15" s="20">
        <v>31</v>
      </c>
      <c r="H15" s="6" t="s">
        <v>136</v>
      </c>
      <c r="K15" s="1"/>
    </row>
    <row r="16" spans="2:11" ht="15">
      <c r="B16" s="7">
        <v>6</v>
      </c>
      <c r="C16" s="12" t="s">
        <v>39</v>
      </c>
      <c r="D16" s="13" t="s">
        <v>101</v>
      </c>
      <c r="E16" s="10">
        <f t="shared" si="0"/>
        <v>22</v>
      </c>
      <c r="F16" s="11"/>
      <c r="G16" s="20">
        <v>22</v>
      </c>
      <c r="H16" s="6" t="s">
        <v>23</v>
      </c>
      <c r="K16" s="1"/>
    </row>
    <row r="17" spans="2:11" ht="15">
      <c r="B17" s="7">
        <v>7</v>
      </c>
      <c r="C17" s="12" t="s">
        <v>40</v>
      </c>
      <c r="D17" s="13" t="s">
        <v>101</v>
      </c>
      <c r="E17" s="10">
        <f t="shared" si="0"/>
        <v>17</v>
      </c>
      <c r="F17" s="11"/>
      <c r="G17" s="20">
        <v>17</v>
      </c>
      <c r="H17" s="6" t="s">
        <v>23</v>
      </c>
      <c r="K17" s="1"/>
    </row>
    <row r="18" spans="2:11" ht="15">
      <c r="B18" s="7">
        <v>8</v>
      </c>
      <c r="C18" s="12" t="s">
        <v>41</v>
      </c>
      <c r="D18" s="13" t="s">
        <v>101</v>
      </c>
      <c r="E18" s="10">
        <f t="shared" si="0"/>
        <v>14</v>
      </c>
      <c r="F18" s="11"/>
      <c r="G18" s="20">
        <v>14</v>
      </c>
      <c r="H18" s="6" t="s">
        <v>23</v>
      </c>
      <c r="K18" s="1"/>
    </row>
    <row r="19" spans="2:11" ht="15">
      <c r="B19" s="7">
        <v>9</v>
      </c>
      <c r="C19" s="12" t="s">
        <v>42</v>
      </c>
      <c r="D19" s="13" t="s">
        <v>101</v>
      </c>
      <c r="E19" s="10">
        <f t="shared" si="0"/>
        <v>21</v>
      </c>
      <c r="F19" s="11"/>
      <c r="G19" s="20">
        <v>21</v>
      </c>
      <c r="H19" s="6" t="s">
        <v>23</v>
      </c>
      <c r="K19" s="1"/>
    </row>
    <row r="20" spans="2:11" ht="15">
      <c r="B20" s="7">
        <v>10</v>
      </c>
      <c r="C20" s="12" t="s">
        <v>43</v>
      </c>
      <c r="D20" s="13" t="s">
        <v>102</v>
      </c>
      <c r="E20" s="10">
        <f t="shared" si="0"/>
        <v>29</v>
      </c>
      <c r="F20" s="11"/>
      <c r="G20" s="20">
        <v>29</v>
      </c>
      <c r="H20" s="6" t="s">
        <v>23</v>
      </c>
      <c r="K20" s="1"/>
    </row>
    <row r="21" spans="2:11" ht="15">
      <c r="B21" s="7">
        <v>11</v>
      </c>
      <c r="C21" s="12" t="s">
        <v>44</v>
      </c>
      <c r="D21" s="13" t="s">
        <v>103</v>
      </c>
      <c r="E21" s="10">
        <f t="shared" si="0"/>
        <v>20</v>
      </c>
      <c r="F21" s="11"/>
      <c r="G21" s="20">
        <v>20</v>
      </c>
      <c r="H21" s="6" t="s">
        <v>23</v>
      </c>
      <c r="K21" s="1"/>
    </row>
    <row r="22" spans="2:11" ht="15">
      <c r="B22" s="7">
        <v>12</v>
      </c>
      <c r="C22" s="12" t="s">
        <v>45</v>
      </c>
      <c r="D22" s="13" t="s">
        <v>103</v>
      </c>
      <c r="E22" s="10">
        <f t="shared" si="0"/>
        <v>26</v>
      </c>
      <c r="F22" s="11"/>
      <c r="G22" s="20">
        <v>26</v>
      </c>
      <c r="H22" s="6" t="s">
        <v>23</v>
      </c>
      <c r="K22" s="1"/>
    </row>
    <row r="23" spans="2:11" ht="15">
      <c r="B23" s="7">
        <v>13</v>
      </c>
      <c r="C23" s="12" t="s">
        <v>46</v>
      </c>
      <c r="D23" s="13" t="s">
        <v>104</v>
      </c>
      <c r="E23" s="10">
        <f t="shared" si="0"/>
        <v>22</v>
      </c>
      <c r="F23" s="11"/>
      <c r="G23" s="20">
        <v>22</v>
      </c>
      <c r="H23" s="6" t="s">
        <v>23</v>
      </c>
      <c r="K23" s="1"/>
    </row>
    <row r="24" spans="2:11" ht="15">
      <c r="B24" s="7">
        <v>14</v>
      </c>
      <c r="C24" s="12" t="s">
        <v>47</v>
      </c>
      <c r="D24" s="13" t="s">
        <v>105</v>
      </c>
      <c r="E24" s="10">
        <f t="shared" si="0"/>
        <v>47</v>
      </c>
      <c r="F24" s="11"/>
      <c r="G24" s="20">
        <v>47</v>
      </c>
      <c r="H24" s="6" t="s">
        <v>23</v>
      </c>
      <c r="K24" s="1"/>
    </row>
    <row r="25" spans="2:11" ht="15">
      <c r="B25" s="7">
        <v>15</v>
      </c>
      <c r="C25" s="12" t="s">
        <v>48</v>
      </c>
      <c r="D25" s="13" t="s">
        <v>105</v>
      </c>
      <c r="E25" s="10">
        <f t="shared" si="0"/>
        <v>44</v>
      </c>
      <c r="F25" s="11"/>
      <c r="G25" s="20">
        <v>44</v>
      </c>
      <c r="H25" s="6" t="s">
        <v>23</v>
      </c>
      <c r="K25" s="1"/>
    </row>
    <row r="26" spans="2:11" ht="15">
      <c r="B26" s="7">
        <v>16</v>
      </c>
      <c r="C26" s="12" t="s">
        <v>49</v>
      </c>
      <c r="D26" s="13" t="s">
        <v>106</v>
      </c>
      <c r="E26" s="10">
        <f t="shared" si="0"/>
        <v>25</v>
      </c>
      <c r="F26" s="11"/>
      <c r="G26" s="20">
        <v>25</v>
      </c>
      <c r="H26" s="6" t="s">
        <v>23</v>
      </c>
      <c r="K26" s="1"/>
    </row>
    <row r="27" spans="2:11" ht="15">
      <c r="B27" s="7">
        <v>17</v>
      </c>
      <c r="C27" s="12" t="s">
        <v>50</v>
      </c>
      <c r="D27" s="13" t="s">
        <v>107</v>
      </c>
      <c r="E27" s="10">
        <f t="shared" si="0"/>
        <v>51</v>
      </c>
      <c r="F27" s="11"/>
      <c r="G27" s="20">
        <v>51</v>
      </c>
      <c r="H27" s="6" t="s">
        <v>23</v>
      </c>
      <c r="K27" s="1"/>
    </row>
    <row r="28" spans="2:11" ht="15">
      <c r="B28" s="7">
        <v>18</v>
      </c>
      <c r="C28" s="12" t="s">
        <v>51</v>
      </c>
      <c r="D28" s="13" t="s">
        <v>108</v>
      </c>
      <c r="E28" s="10">
        <f t="shared" si="0"/>
        <v>33</v>
      </c>
      <c r="F28" s="11"/>
      <c r="G28" s="20">
        <v>33</v>
      </c>
      <c r="H28" s="6" t="s">
        <v>23</v>
      </c>
      <c r="K28" s="1"/>
    </row>
    <row r="29" spans="2:11" ht="15">
      <c r="B29" s="7">
        <v>19</v>
      </c>
      <c r="C29" s="12" t="s">
        <v>52</v>
      </c>
      <c r="D29" s="13" t="s">
        <v>109</v>
      </c>
      <c r="E29" s="10">
        <f t="shared" si="0"/>
        <v>35</v>
      </c>
      <c r="F29" s="11"/>
      <c r="G29" s="20">
        <v>35</v>
      </c>
      <c r="H29" s="6" t="s">
        <v>23</v>
      </c>
      <c r="K29" s="1"/>
    </row>
    <row r="30" spans="2:11" ht="15">
      <c r="B30" s="7">
        <v>20</v>
      </c>
      <c r="C30" s="12" t="s">
        <v>53</v>
      </c>
      <c r="D30" s="13" t="s">
        <v>110</v>
      </c>
      <c r="E30" s="10">
        <f t="shared" si="0"/>
        <v>22</v>
      </c>
      <c r="F30" s="11"/>
      <c r="G30" s="20">
        <v>22</v>
      </c>
      <c r="H30" s="6" t="s">
        <v>23</v>
      </c>
      <c r="K30" s="1"/>
    </row>
    <row r="31" spans="2:11" ht="15">
      <c r="B31" s="7">
        <v>21</v>
      </c>
      <c r="C31" s="12" t="s">
        <v>54</v>
      </c>
      <c r="D31" s="13" t="s">
        <v>111</v>
      </c>
      <c r="E31" s="10">
        <f t="shared" si="0"/>
        <v>7</v>
      </c>
      <c r="F31" s="11"/>
      <c r="G31" s="20">
        <v>7</v>
      </c>
      <c r="H31" s="6" t="s">
        <v>23</v>
      </c>
      <c r="K31" s="1"/>
    </row>
    <row r="32" spans="2:11" ht="15">
      <c r="B32" s="7">
        <v>22</v>
      </c>
      <c r="C32" s="12" t="s">
        <v>55</v>
      </c>
      <c r="D32" s="13" t="s">
        <v>111</v>
      </c>
      <c r="E32" s="10">
        <f t="shared" si="0"/>
        <v>66</v>
      </c>
      <c r="F32" s="11"/>
      <c r="G32" s="20">
        <v>66</v>
      </c>
      <c r="H32" s="6" t="s">
        <v>23</v>
      </c>
      <c r="K32" s="1"/>
    </row>
    <row r="33" spans="2:11" ht="15">
      <c r="B33" s="7">
        <v>23</v>
      </c>
      <c r="C33" s="12" t="s">
        <v>56</v>
      </c>
      <c r="D33" s="13" t="s">
        <v>112</v>
      </c>
      <c r="E33" s="10">
        <f t="shared" si="0"/>
        <v>49</v>
      </c>
      <c r="F33" s="11"/>
      <c r="G33" s="20">
        <v>49</v>
      </c>
      <c r="H33" s="6" t="s">
        <v>23</v>
      </c>
      <c r="K33" s="1"/>
    </row>
    <row r="34" spans="2:11" ht="15">
      <c r="B34" s="7">
        <v>24</v>
      </c>
      <c r="C34" s="12" t="s">
        <v>57</v>
      </c>
      <c r="D34" s="13" t="s">
        <v>112</v>
      </c>
      <c r="E34" s="10">
        <f t="shared" si="0"/>
        <v>26</v>
      </c>
      <c r="F34" s="11"/>
      <c r="G34" s="20">
        <v>26</v>
      </c>
      <c r="H34" s="6" t="s">
        <v>23</v>
      </c>
      <c r="K34" s="1"/>
    </row>
    <row r="35" spans="2:11" ht="15">
      <c r="B35" s="7">
        <v>25</v>
      </c>
      <c r="C35" s="12" t="s">
        <v>58</v>
      </c>
      <c r="D35" s="13" t="s">
        <v>113</v>
      </c>
      <c r="E35" s="10">
        <f t="shared" si="0"/>
        <v>72</v>
      </c>
      <c r="F35" s="11"/>
      <c r="G35" s="20">
        <v>72</v>
      </c>
      <c r="H35" s="6" t="s">
        <v>23</v>
      </c>
      <c r="K35" s="1"/>
    </row>
    <row r="36" spans="2:11" ht="15">
      <c r="B36" s="7">
        <v>26</v>
      </c>
      <c r="C36" s="12" t="s">
        <v>59</v>
      </c>
      <c r="D36" s="13" t="s">
        <v>113</v>
      </c>
      <c r="E36" s="10">
        <f t="shared" si="0"/>
        <v>35</v>
      </c>
      <c r="F36" s="11"/>
      <c r="G36" s="20">
        <v>35</v>
      </c>
      <c r="H36" s="6" t="s">
        <v>23</v>
      </c>
      <c r="K36" s="1"/>
    </row>
    <row r="37" spans="2:11" ht="15">
      <c r="B37" s="7">
        <v>27</v>
      </c>
      <c r="C37" s="12" t="s">
        <v>60</v>
      </c>
      <c r="D37" s="13" t="s">
        <v>114</v>
      </c>
      <c r="E37" s="10">
        <f t="shared" si="0"/>
        <v>38</v>
      </c>
      <c r="F37" s="11"/>
      <c r="G37" s="20">
        <v>38</v>
      </c>
      <c r="H37" s="6" t="s">
        <v>23</v>
      </c>
      <c r="K37" s="1"/>
    </row>
    <row r="38" spans="2:11" ht="15">
      <c r="B38" s="7">
        <v>28</v>
      </c>
      <c r="C38" s="12" t="s">
        <v>61</v>
      </c>
      <c r="D38" s="13" t="s">
        <v>115</v>
      </c>
      <c r="E38" s="10">
        <f t="shared" si="0"/>
        <v>20</v>
      </c>
      <c r="F38" s="11"/>
      <c r="G38" s="20">
        <v>20</v>
      </c>
      <c r="H38" s="6" t="s">
        <v>23</v>
      </c>
      <c r="K38" s="1"/>
    </row>
    <row r="39" spans="2:11" ht="15">
      <c r="B39" s="7">
        <v>29</v>
      </c>
      <c r="C39" s="12" t="s">
        <v>62</v>
      </c>
      <c r="D39" s="13" t="s">
        <v>113</v>
      </c>
      <c r="E39" s="10">
        <f t="shared" si="0"/>
        <v>20</v>
      </c>
      <c r="F39" s="11"/>
      <c r="G39" s="20">
        <v>20</v>
      </c>
      <c r="H39" s="6" t="s">
        <v>23</v>
      </c>
      <c r="K39" s="1"/>
    </row>
    <row r="40" spans="2:11" ht="15">
      <c r="B40" s="7">
        <v>30</v>
      </c>
      <c r="C40" s="12" t="s">
        <v>63</v>
      </c>
      <c r="D40" s="13" t="s">
        <v>116</v>
      </c>
      <c r="E40" s="10">
        <f t="shared" si="0"/>
        <v>13</v>
      </c>
      <c r="F40" s="11"/>
      <c r="G40" s="20">
        <v>13</v>
      </c>
      <c r="H40" s="6" t="s">
        <v>23</v>
      </c>
      <c r="K40" s="1"/>
    </row>
    <row r="41" spans="2:11" ht="15">
      <c r="B41" s="7">
        <v>31</v>
      </c>
      <c r="C41" s="12" t="s">
        <v>64</v>
      </c>
      <c r="D41" s="13" t="s">
        <v>100</v>
      </c>
      <c r="E41" s="10">
        <f t="shared" si="0"/>
        <v>70</v>
      </c>
      <c r="F41" s="11"/>
      <c r="G41" s="20">
        <v>70</v>
      </c>
      <c r="H41" s="6" t="s">
        <v>23</v>
      </c>
      <c r="K41" s="1"/>
    </row>
    <row r="42" spans="2:11" ht="15">
      <c r="B42" s="7">
        <v>32</v>
      </c>
      <c r="C42" s="12" t="s">
        <v>65</v>
      </c>
      <c r="D42" s="13" t="s">
        <v>117</v>
      </c>
      <c r="E42" s="10">
        <f t="shared" si="0"/>
        <v>5</v>
      </c>
      <c r="F42" s="11"/>
      <c r="G42" s="20">
        <v>5</v>
      </c>
      <c r="H42" s="6" t="s">
        <v>23</v>
      </c>
      <c r="K42" s="1"/>
    </row>
    <row r="43" spans="2:11" ht="15">
      <c r="B43" s="7">
        <v>33</v>
      </c>
      <c r="C43" s="12" t="s">
        <v>66</v>
      </c>
      <c r="D43" s="13" t="s">
        <v>118</v>
      </c>
      <c r="E43" s="10">
        <f t="shared" si="0"/>
        <v>26</v>
      </c>
      <c r="F43" s="11"/>
      <c r="G43" s="20">
        <v>26</v>
      </c>
      <c r="H43" s="6" t="s">
        <v>23</v>
      </c>
      <c r="K43" s="1"/>
    </row>
    <row r="44" spans="2:11" ht="15">
      <c r="B44" s="7">
        <v>34</v>
      </c>
      <c r="C44" s="12" t="s">
        <v>67</v>
      </c>
      <c r="D44" s="13" t="s">
        <v>119</v>
      </c>
      <c r="E44" s="10">
        <f t="shared" si="0"/>
        <v>31</v>
      </c>
      <c r="F44" s="11"/>
      <c r="G44" s="20">
        <v>31</v>
      </c>
      <c r="H44" s="6" t="s">
        <v>23</v>
      </c>
      <c r="K44" s="1"/>
    </row>
    <row r="45" spans="2:11" ht="15">
      <c r="B45" s="7">
        <v>35</v>
      </c>
      <c r="C45" s="12" t="s">
        <v>68</v>
      </c>
      <c r="D45" s="13" t="s">
        <v>32</v>
      </c>
      <c r="E45" s="10">
        <f t="shared" si="0"/>
        <v>41</v>
      </c>
      <c r="F45" s="11"/>
      <c r="G45" s="20">
        <v>41</v>
      </c>
      <c r="H45" s="6" t="s">
        <v>23</v>
      </c>
      <c r="K45" s="1"/>
    </row>
    <row r="46" spans="2:11" ht="15">
      <c r="B46" s="7">
        <v>36</v>
      </c>
      <c r="C46" s="12" t="s">
        <v>69</v>
      </c>
      <c r="D46" s="13" t="s">
        <v>120</v>
      </c>
      <c r="E46" s="10">
        <f t="shared" si="0"/>
        <v>56</v>
      </c>
      <c r="F46" s="11"/>
      <c r="G46" s="20">
        <v>56</v>
      </c>
      <c r="H46" s="6" t="s">
        <v>23</v>
      </c>
      <c r="K46" s="1"/>
    </row>
    <row r="47" spans="2:11" ht="15">
      <c r="B47" s="7">
        <v>37</v>
      </c>
      <c r="C47" s="12" t="s">
        <v>70</v>
      </c>
      <c r="D47" s="13" t="s">
        <v>121</v>
      </c>
      <c r="E47" s="10">
        <f t="shared" si="0"/>
        <v>16</v>
      </c>
      <c r="F47" s="11"/>
      <c r="G47" s="20">
        <v>16</v>
      </c>
      <c r="H47" s="6" t="s">
        <v>23</v>
      </c>
      <c r="K47" s="1"/>
    </row>
    <row r="48" spans="2:11" ht="15">
      <c r="B48" s="7">
        <v>38</v>
      </c>
      <c r="C48" s="12" t="s">
        <v>71</v>
      </c>
      <c r="D48" s="13" t="s">
        <v>122</v>
      </c>
      <c r="E48" s="10">
        <f t="shared" si="0"/>
        <v>29</v>
      </c>
      <c r="F48" s="11"/>
      <c r="G48" s="20">
        <v>29</v>
      </c>
      <c r="H48" s="6" t="s">
        <v>23</v>
      </c>
      <c r="K48" s="1"/>
    </row>
    <row r="49" spans="2:11" ht="15">
      <c r="B49" s="7">
        <v>39</v>
      </c>
      <c r="C49" s="12" t="s">
        <v>72</v>
      </c>
      <c r="D49" s="13" t="s">
        <v>106</v>
      </c>
      <c r="E49" s="10">
        <f t="shared" si="0"/>
        <v>23</v>
      </c>
      <c r="F49" s="11"/>
      <c r="G49" s="20">
        <v>23</v>
      </c>
      <c r="H49" s="6" t="s">
        <v>23</v>
      </c>
      <c r="K49" s="1"/>
    </row>
    <row r="50" spans="2:11" ht="15">
      <c r="B50" s="7">
        <v>40</v>
      </c>
      <c r="C50" s="12" t="s">
        <v>73</v>
      </c>
      <c r="D50" s="13" t="s">
        <v>106</v>
      </c>
      <c r="E50" s="10">
        <f t="shared" si="0"/>
        <v>20</v>
      </c>
      <c r="F50" s="11"/>
      <c r="G50" s="20">
        <v>20</v>
      </c>
      <c r="H50" s="6" t="s">
        <v>23</v>
      </c>
      <c r="K50" s="1"/>
    </row>
    <row r="51" spans="2:11" ht="15">
      <c r="B51" s="7">
        <v>41</v>
      </c>
      <c r="C51" s="12" t="s">
        <v>74</v>
      </c>
      <c r="D51" s="13" t="s">
        <v>106</v>
      </c>
      <c r="E51" s="10">
        <f t="shared" si="0"/>
        <v>11</v>
      </c>
      <c r="F51" s="11"/>
      <c r="G51" s="20">
        <v>11</v>
      </c>
      <c r="H51" s="6" t="s">
        <v>23</v>
      </c>
      <c r="K51" s="1"/>
    </row>
    <row r="52" spans="2:11" ht="15">
      <c r="B52" s="7">
        <v>42</v>
      </c>
      <c r="C52" s="12" t="s">
        <v>75</v>
      </c>
      <c r="D52" s="13" t="s">
        <v>106</v>
      </c>
      <c r="E52" s="10">
        <f t="shared" si="0"/>
        <v>18</v>
      </c>
      <c r="F52" s="11"/>
      <c r="G52" s="20">
        <v>18</v>
      </c>
      <c r="H52" s="6" t="s">
        <v>23</v>
      </c>
      <c r="K52" s="1"/>
    </row>
    <row r="53" spans="2:11" ht="15">
      <c r="B53" s="7">
        <v>43</v>
      </c>
      <c r="C53" s="12" t="s">
        <v>76</v>
      </c>
      <c r="D53" s="13" t="s">
        <v>106</v>
      </c>
      <c r="E53" s="10">
        <f t="shared" si="0"/>
        <v>22</v>
      </c>
      <c r="F53" s="11"/>
      <c r="G53" s="20">
        <v>22</v>
      </c>
      <c r="H53" s="6" t="s">
        <v>23</v>
      </c>
      <c r="K53" s="1"/>
    </row>
    <row r="54" spans="2:11" ht="15">
      <c r="B54" s="7">
        <v>44</v>
      </c>
      <c r="C54" s="12" t="s">
        <v>77</v>
      </c>
      <c r="D54" s="13" t="s">
        <v>123</v>
      </c>
      <c r="E54" s="10">
        <f t="shared" si="0"/>
        <v>17</v>
      </c>
      <c r="F54" s="11"/>
      <c r="G54" s="20">
        <v>17</v>
      </c>
      <c r="H54" s="6" t="s">
        <v>23</v>
      </c>
      <c r="K54" s="1"/>
    </row>
    <row r="55" spans="2:11" ht="15">
      <c r="B55" s="7">
        <v>45</v>
      </c>
      <c r="C55" s="12" t="s">
        <v>78</v>
      </c>
      <c r="D55" s="13" t="s">
        <v>105</v>
      </c>
      <c r="E55" s="10">
        <f t="shared" si="0"/>
        <v>29</v>
      </c>
      <c r="F55" s="11"/>
      <c r="G55" s="20">
        <v>29</v>
      </c>
      <c r="H55" s="6" t="s">
        <v>23</v>
      </c>
      <c r="K55" s="1"/>
    </row>
    <row r="56" spans="2:11" ht="15">
      <c r="B56" s="7">
        <v>46</v>
      </c>
      <c r="C56" s="12" t="s">
        <v>79</v>
      </c>
      <c r="D56" s="13" t="s">
        <v>124</v>
      </c>
      <c r="E56" s="10">
        <f t="shared" si="0"/>
        <v>22</v>
      </c>
      <c r="F56" s="11"/>
      <c r="G56" s="20">
        <v>22</v>
      </c>
      <c r="H56" s="6" t="s">
        <v>23</v>
      </c>
      <c r="K56" s="1"/>
    </row>
    <row r="57" spans="2:11" ht="15">
      <c r="B57" s="7">
        <v>47</v>
      </c>
      <c r="C57" s="12" t="s">
        <v>80</v>
      </c>
      <c r="D57" s="13" t="s">
        <v>125</v>
      </c>
      <c r="E57" s="10">
        <f t="shared" si="0"/>
        <v>15</v>
      </c>
      <c r="F57" s="11"/>
      <c r="G57" s="20">
        <v>15</v>
      </c>
      <c r="H57" s="6" t="s">
        <v>23</v>
      </c>
      <c r="K57" s="1"/>
    </row>
    <row r="58" spans="2:11" ht="15">
      <c r="B58" s="7">
        <v>48</v>
      </c>
      <c r="C58" s="12" t="s">
        <v>81</v>
      </c>
      <c r="D58" s="13" t="s">
        <v>126</v>
      </c>
      <c r="E58" s="10">
        <f t="shared" si="0"/>
        <v>13</v>
      </c>
      <c r="F58" s="11"/>
      <c r="G58" s="20">
        <v>13</v>
      </c>
      <c r="H58" s="6" t="s">
        <v>23</v>
      </c>
      <c r="K58" s="1"/>
    </row>
    <row r="59" spans="2:11" ht="15">
      <c r="B59" s="7">
        <v>49</v>
      </c>
      <c r="C59" s="12" t="s">
        <v>82</v>
      </c>
      <c r="D59" s="13" t="s">
        <v>127</v>
      </c>
      <c r="E59" s="10">
        <f t="shared" si="0"/>
        <v>18</v>
      </c>
      <c r="F59" s="11"/>
      <c r="G59" s="20">
        <v>18</v>
      </c>
      <c r="H59" s="6" t="s">
        <v>23</v>
      </c>
      <c r="K59" s="1"/>
    </row>
    <row r="60" spans="2:11" ht="15">
      <c r="B60" s="7">
        <v>50</v>
      </c>
      <c r="C60" s="12" t="s">
        <v>83</v>
      </c>
      <c r="D60" s="13" t="s">
        <v>125</v>
      </c>
      <c r="E60" s="10">
        <f t="shared" si="0"/>
        <v>25</v>
      </c>
      <c r="F60" s="11"/>
      <c r="G60" s="20">
        <v>25</v>
      </c>
      <c r="H60" s="6" t="s">
        <v>23</v>
      </c>
      <c r="K60" s="1"/>
    </row>
    <row r="61" spans="2:11" ht="15">
      <c r="B61" s="7">
        <v>51</v>
      </c>
      <c r="C61" s="12" t="s">
        <v>84</v>
      </c>
      <c r="D61" s="13" t="s">
        <v>104</v>
      </c>
      <c r="E61" s="10">
        <f t="shared" si="0"/>
        <v>14</v>
      </c>
      <c r="F61" s="11"/>
      <c r="G61" s="20">
        <v>14</v>
      </c>
      <c r="H61" s="6" t="s">
        <v>23</v>
      </c>
      <c r="K61" s="1"/>
    </row>
    <row r="62" spans="2:11" ht="15">
      <c r="B62" s="7">
        <v>52</v>
      </c>
      <c r="C62" s="12" t="s">
        <v>85</v>
      </c>
      <c r="D62" s="13" t="s">
        <v>104</v>
      </c>
      <c r="E62" s="10">
        <f t="shared" si="0"/>
        <v>33</v>
      </c>
      <c r="F62" s="11"/>
      <c r="G62" s="20">
        <v>33</v>
      </c>
      <c r="H62" s="6" t="s">
        <v>23</v>
      </c>
      <c r="K62" s="2"/>
    </row>
    <row r="63" spans="2:11" ht="15">
      <c r="B63" s="7">
        <v>53</v>
      </c>
      <c r="C63" s="12" t="s">
        <v>86</v>
      </c>
      <c r="D63" s="13" t="s">
        <v>118</v>
      </c>
      <c r="E63" s="10">
        <f t="shared" si="0"/>
        <v>24</v>
      </c>
      <c r="F63" s="11"/>
      <c r="G63" s="20">
        <v>24</v>
      </c>
      <c r="H63" s="6" t="s">
        <v>23</v>
      </c>
      <c r="K63" s="2"/>
    </row>
    <row r="64" spans="2:11" ht="15">
      <c r="B64" s="7">
        <v>54</v>
      </c>
      <c r="C64" s="12" t="s">
        <v>87</v>
      </c>
      <c r="D64" s="13" t="s">
        <v>128</v>
      </c>
      <c r="E64" s="10">
        <f t="shared" si="0"/>
        <v>26</v>
      </c>
      <c r="F64" s="11"/>
      <c r="G64" s="20">
        <v>26</v>
      </c>
      <c r="H64" s="6" t="s">
        <v>23</v>
      </c>
      <c r="K64" s="2"/>
    </row>
    <row r="65" spans="2:11" ht="15">
      <c r="B65" s="7">
        <v>55</v>
      </c>
      <c r="C65" s="12" t="s">
        <v>88</v>
      </c>
      <c r="D65" s="13" t="s">
        <v>129</v>
      </c>
      <c r="E65" s="10">
        <f t="shared" si="0"/>
        <v>19</v>
      </c>
      <c r="F65" s="11"/>
      <c r="G65" s="20">
        <v>19</v>
      </c>
      <c r="H65" s="6" t="s">
        <v>23</v>
      </c>
      <c r="K65" s="2"/>
    </row>
    <row r="66" spans="2:11" ht="15">
      <c r="B66" s="7">
        <v>56</v>
      </c>
      <c r="C66" s="12" t="s">
        <v>52</v>
      </c>
      <c r="D66" s="13" t="s">
        <v>130</v>
      </c>
      <c r="E66" s="10">
        <f t="shared" si="0"/>
        <v>3</v>
      </c>
      <c r="F66" s="11"/>
      <c r="G66" s="20">
        <v>3</v>
      </c>
      <c r="H66" s="6" t="s">
        <v>23</v>
      </c>
      <c r="K66" s="2"/>
    </row>
    <row r="67" spans="2:11" ht="15">
      <c r="B67" s="7">
        <v>57</v>
      </c>
      <c r="C67" s="12" t="s">
        <v>63</v>
      </c>
      <c r="D67" s="13" t="s">
        <v>131</v>
      </c>
      <c r="E67" s="10">
        <f t="shared" si="0"/>
        <v>6</v>
      </c>
      <c r="F67" s="11"/>
      <c r="G67" s="20">
        <v>6</v>
      </c>
      <c r="H67" s="6" t="s">
        <v>23</v>
      </c>
      <c r="K67" s="2"/>
    </row>
    <row r="68" spans="2:11" ht="15">
      <c r="B68" s="7">
        <v>58</v>
      </c>
      <c r="C68" s="12" t="s">
        <v>42</v>
      </c>
      <c r="D68" s="13" t="s">
        <v>27</v>
      </c>
      <c r="E68" s="10">
        <f t="shared" si="0"/>
        <v>6</v>
      </c>
      <c r="F68" s="11"/>
      <c r="G68" s="20">
        <v>6</v>
      </c>
      <c r="H68" s="6" t="s">
        <v>23</v>
      </c>
      <c r="K68" s="2"/>
    </row>
    <row r="69" spans="2:11" ht="15">
      <c r="B69" s="7">
        <v>59</v>
      </c>
      <c r="C69" s="12" t="s">
        <v>89</v>
      </c>
      <c r="D69" s="13" t="s">
        <v>142</v>
      </c>
      <c r="E69" s="10">
        <f t="shared" si="0"/>
        <v>11</v>
      </c>
      <c r="F69" s="11"/>
      <c r="G69" s="20">
        <v>11</v>
      </c>
      <c r="H69" s="6" t="s">
        <v>23</v>
      </c>
      <c r="K69" s="2"/>
    </row>
    <row r="70" spans="2:11" ht="15">
      <c r="B70" s="7">
        <v>60</v>
      </c>
      <c r="C70" s="12" t="s">
        <v>90</v>
      </c>
      <c r="D70" s="13" t="s">
        <v>132</v>
      </c>
      <c r="E70" s="10">
        <f t="shared" si="0"/>
        <v>22</v>
      </c>
      <c r="F70" s="11"/>
      <c r="G70" s="20">
        <v>22</v>
      </c>
      <c r="H70" s="6" t="s">
        <v>23</v>
      </c>
      <c r="K70" s="2"/>
    </row>
    <row r="71" spans="2:11" ht="15">
      <c r="B71" s="7">
        <v>61</v>
      </c>
      <c r="C71" s="12" t="s">
        <v>143</v>
      </c>
      <c r="D71" s="13" t="s">
        <v>133</v>
      </c>
      <c r="E71" s="10">
        <f t="shared" si="0"/>
        <v>12</v>
      </c>
      <c r="F71" s="11"/>
      <c r="G71" s="20">
        <v>12</v>
      </c>
      <c r="H71" s="6" t="s">
        <v>23</v>
      </c>
      <c r="K71" s="2"/>
    </row>
    <row r="72" spans="2:11" ht="15">
      <c r="B72" s="7">
        <v>62</v>
      </c>
      <c r="C72" s="12" t="s">
        <v>91</v>
      </c>
      <c r="D72" s="13" t="s">
        <v>27</v>
      </c>
      <c r="E72" s="10">
        <f t="shared" si="0"/>
        <v>22</v>
      </c>
      <c r="F72" s="11"/>
      <c r="G72" s="20">
        <v>22</v>
      </c>
      <c r="H72" s="6" t="s">
        <v>23</v>
      </c>
      <c r="K72" s="2"/>
    </row>
    <row r="73" spans="2:11" ht="15">
      <c r="B73" s="7">
        <v>63</v>
      </c>
      <c r="C73" s="12" t="s">
        <v>41</v>
      </c>
      <c r="D73" s="13" t="s">
        <v>27</v>
      </c>
      <c r="E73" s="10">
        <f t="shared" si="0"/>
        <v>3</v>
      </c>
      <c r="F73" s="11"/>
      <c r="G73" s="20">
        <v>3</v>
      </c>
      <c r="H73" s="6" t="s">
        <v>23</v>
      </c>
      <c r="K73" s="2"/>
    </row>
    <row r="74" spans="2:11" ht="15">
      <c r="B74" s="7">
        <v>64</v>
      </c>
      <c r="C74" s="12" t="s">
        <v>81</v>
      </c>
      <c r="D74" s="13" t="s">
        <v>133</v>
      </c>
      <c r="E74" s="10">
        <f t="shared" si="0"/>
        <v>4</v>
      </c>
      <c r="F74" s="11"/>
      <c r="G74" s="20">
        <v>4</v>
      </c>
      <c r="H74" s="6" t="s">
        <v>23</v>
      </c>
      <c r="K74" s="2"/>
    </row>
    <row r="75" spans="2:11" ht="15">
      <c r="B75" s="7">
        <v>65</v>
      </c>
      <c r="C75" s="12" t="s">
        <v>92</v>
      </c>
      <c r="D75" s="13" t="s">
        <v>27</v>
      </c>
      <c r="E75" s="10">
        <f t="shared" si="0"/>
        <v>12</v>
      </c>
      <c r="F75" s="11"/>
      <c r="G75" s="21">
        <v>12</v>
      </c>
      <c r="H75" s="6" t="s">
        <v>23</v>
      </c>
      <c r="I75" s="22"/>
      <c r="K75" s="2"/>
    </row>
    <row r="76" spans="2:11" ht="15">
      <c r="B76" s="7">
        <v>66</v>
      </c>
      <c r="C76" s="12" t="s">
        <v>43</v>
      </c>
      <c r="D76" s="13" t="s">
        <v>27</v>
      </c>
      <c r="E76" s="10">
        <f aca="true" t="shared" si="1" ref="E76:E95">SUM(F76:G76)</f>
        <v>10</v>
      </c>
      <c r="F76" s="11"/>
      <c r="G76" s="20">
        <v>10</v>
      </c>
      <c r="H76" s="6" t="s">
        <v>23</v>
      </c>
      <c r="K76" s="2"/>
    </row>
    <row r="77" spans="2:11" ht="15">
      <c r="B77" s="7">
        <v>67</v>
      </c>
      <c r="C77" s="12" t="s">
        <v>78</v>
      </c>
      <c r="D77" s="13" t="s">
        <v>28</v>
      </c>
      <c r="E77" s="10">
        <f t="shared" si="1"/>
        <v>6</v>
      </c>
      <c r="F77" s="11"/>
      <c r="G77" s="20">
        <v>6</v>
      </c>
      <c r="H77" s="6" t="s">
        <v>23</v>
      </c>
      <c r="K77" s="2"/>
    </row>
    <row r="78" spans="2:11" ht="15">
      <c r="B78" s="7">
        <v>68</v>
      </c>
      <c r="C78" s="12" t="s">
        <v>71</v>
      </c>
      <c r="D78" s="13" t="s">
        <v>134</v>
      </c>
      <c r="E78" s="10">
        <f t="shared" si="1"/>
        <v>7</v>
      </c>
      <c r="F78" s="11"/>
      <c r="G78" s="20">
        <v>7</v>
      </c>
      <c r="H78" s="6" t="s">
        <v>23</v>
      </c>
      <c r="K78" s="2"/>
    </row>
    <row r="79" spans="2:11" ht="15">
      <c r="B79" s="7">
        <v>69</v>
      </c>
      <c r="C79" s="12" t="s">
        <v>93</v>
      </c>
      <c r="D79" s="13" t="s">
        <v>30</v>
      </c>
      <c r="E79" s="10">
        <f t="shared" si="1"/>
        <v>4</v>
      </c>
      <c r="F79" s="11"/>
      <c r="G79" s="20">
        <v>4</v>
      </c>
      <c r="H79" s="6" t="s">
        <v>23</v>
      </c>
      <c r="K79" s="2"/>
    </row>
    <row r="80" spans="2:11" ht="15">
      <c r="B80" s="7">
        <v>70</v>
      </c>
      <c r="C80" s="12" t="s">
        <v>54</v>
      </c>
      <c r="D80" s="13" t="s">
        <v>135</v>
      </c>
      <c r="E80" s="10">
        <f t="shared" si="1"/>
        <v>10</v>
      </c>
      <c r="F80" s="11"/>
      <c r="G80" s="20">
        <v>10</v>
      </c>
      <c r="H80" s="6" t="s">
        <v>23</v>
      </c>
      <c r="K80" s="2"/>
    </row>
    <row r="81" spans="2:11" ht="15">
      <c r="B81" s="7">
        <v>71</v>
      </c>
      <c r="C81" s="12" t="s">
        <v>64</v>
      </c>
      <c r="D81" s="13" t="s">
        <v>25</v>
      </c>
      <c r="E81" s="10">
        <f t="shared" si="1"/>
        <v>4</v>
      </c>
      <c r="F81" s="11"/>
      <c r="G81" s="20">
        <v>4</v>
      </c>
      <c r="H81" s="6" t="s">
        <v>23</v>
      </c>
      <c r="K81" s="2"/>
    </row>
    <row r="82" spans="2:11" ht="15">
      <c r="B82" s="7">
        <v>72</v>
      </c>
      <c r="C82" s="12" t="s">
        <v>94</v>
      </c>
      <c r="D82" s="13" t="s">
        <v>26</v>
      </c>
      <c r="E82" s="10">
        <f t="shared" si="1"/>
        <v>3</v>
      </c>
      <c r="F82" s="11"/>
      <c r="G82" s="20">
        <v>3</v>
      </c>
      <c r="H82" s="6" t="s">
        <v>23</v>
      </c>
      <c r="K82" s="2"/>
    </row>
    <row r="83" spans="2:11" ht="15">
      <c r="B83" s="7">
        <v>73</v>
      </c>
      <c r="C83" s="12" t="s">
        <v>64</v>
      </c>
      <c r="D83" s="13" t="s">
        <v>25</v>
      </c>
      <c r="E83" s="10">
        <f t="shared" si="1"/>
        <v>6</v>
      </c>
      <c r="F83" s="11"/>
      <c r="G83" s="20">
        <v>6</v>
      </c>
      <c r="H83" s="6" t="s">
        <v>23</v>
      </c>
      <c r="K83" s="2"/>
    </row>
    <row r="84" spans="2:11" ht="15">
      <c r="B84" s="7">
        <v>74</v>
      </c>
      <c r="C84" s="12" t="s">
        <v>144</v>
      </c>
      <c r="D84" s="13" t="s">
        <v>31</v>
      </c>
      <c r="E84" s="10">
        <f t="shared" si="1"/>
        <v>10</v>
      </c>
      <c r="F84" s="11"/>
      <c r="G84" s="20">
        <v>10</v>
      </c>
      <c r="H84" s="6" t="s">
        <v>23</v>
      </c>
      <c r="K84" s="2"/>
    </row>
    <row r="85" spans="2:11" ht="15">
      <c r="B85" s="7">
        <v>75</v>
      </c>
      <c r="C85" s="12" t="s">
        <v>145</v>
      </c>
      <c r="D85" s="13" t="s">
        <v>146</v>
      </c>
      <c r="E85" s="10">
        <f t="shared" si="1"/>
        <v>15</v>
      </c>
      <c r="F85" s="11"/>
      <c r="G85" s="20">
        <v>15</v>
      </c>
      <c r="H85" s="6" t="s">
        <v>23</v>
      </c>
      <c r="K85" s="2"/>
    </row>
    <row r="86" spans="2:11" ht="15">
      <c r="B86" s="7">
        <v>76</v>
      </c>
      <c r="C86" s="12" t="s">
        <v>88</v>
      </c>
      <c r="D86" s="13" t="s">
        <v>28</v>
      </c>
      <c r="E86" s="10">
        <f t="shared" si="1"/>
        <v>2</v>
      </c>
      <c r="F86" s="11"/>
      <c r="G86" s="20">
        <v>2</v>
      </c>
      <c r="H86" s="6" t="s">
        <v>23</v>
      </c>
      <c r="K86" s="2"/>
    </row>
    <row r="87" spans="2:11" ht="15">
      <c r="B87" s="7">
        <v>77</v>
      </c>
      <c r="C87" s="12" t="s">
        <v>46</v>
      </c>
      <c r="D87" s="13" t="s">
        <v>29</v>
      </c>
      <c r="E87" s="10">
        <f t="shared" si="1"/>
        <v>3</v>
      </c>
      <c r="F87" s="11"/>
      <c r="G87" s="20">
        <v>3</v>
      </c>
      <c r="H87" s="6" t="s">
        <v>23</v>
      </c>
      <c r="K87" s="2"/>
    </row>
    <row r="88" spans="2:11" ht="15">
      <c r="B88" s="7">
        <v>78</v>
      </c>
      <c r="C88" s="12" t="s">
        <v>84</v>
      </c>
      <c r="D88" s="13" t="s">
        <v>29</v>
      </c>
      <c r="E88" s="10">
        <f t="shared" si="1"/>
        <v>5</v>
      </c>
      <c r="F88" s="11"/>
      <c r="G88" s="20">
        <v>5</v>
      </c>
      <c r="H88" s="6" t="s">
        <v>23</v>
      </c>
      <c r="K88" s="2"/>
    </row>
    <row r="89" spans="2:11" ht="15">
      <c r="B89" s="7">
        <v>79</v>
      </c>
      <c r="C89" s="12" t="s">
        <v>81</v>
      </c>
      <c r="D89" s="13" t="s">
        <v>147</v>
      </c>
      <c r="E89" s="10">
        <f t="shared" si="1"/>
        <v>2</v>
      </c>
      <c r="F89" s="11"/>
      <c r="G89" s="20">
        <v>2</v>
      </c>
      <c r="H89" s="6" t="s">
        <v>23</v>
      </c>
      <c r="K89" s="2"/>
    </row>
    <row r="90" spans="2:11" ht="15">
      <c r="B90" s="7">
        <v>80</v>
      </c>
      <c r="C90" s="12" t="s">
        <v>73</v>
      </c>
      <c r="D90" s="13" t="s">
        <v>30</v>
      </c>
      <c r="E90" s="10">
        <f t="shared" si="1"/>
        <v>3</v>
      </c>
      <c r="F90" s="11"/>
      <c r="G90" s="20">
        <v>3</v>
      </c>
      <c r="H90" s="6" t="s">
        <v>23</v>
      </c>
      <c r="K90" s="2"/>
    </row>
    <row r="91" spans="2:11" ht="15">
      <c r="B91" s="7">
        <v>81</v>
      </c>
      <c r="C91" s="12" t="s">
        <v>95</v>
      </c>
      <c r="D91" s="13" t="s">
        <v>31</v>
      </c>
      <c r="E91" s="10">
        <f t="shared" si="1"/>
        <v>3</v>
      </c>
      <c r="F91" s="11"/>
      <c r="G91" s="20">
        <v>3</v>
      </c>
      <c r="H91" s="6" t="s">
        <v>23</v>
      </c>
      <c r="K91" s="2"/>
    </row>
    <row r="92" spans="2:11" ht="15">
      <c r="B92" s="7">
        <v>82</v>
      </c>
      <c r="C92" s="12" t="s">
        <v>95</v>
      </c>
      <c r="D92" s="13" t="s">
        <v>31</v>
      </c>
      <c r="E92" s="10">
        <f t="shared" si="1"/>
        <v>6</v>
      </c>
      <c r="F92" s="11"/>
      <c r="G92" s="20">
        <v>6</v>
      </c>
      <c r="H92" s="6" t="s">
        <v>23</v>
      </c>
      <c r="K92" s="2"/>
    </row>
    <row r="93" spans="2:11" ht="15">
      <c r="B93" s="7">
        <v>83</v>
      </c>
      <c r="C93" s="12" t="s">
        <v>60</v>
      </c>
      <c r="D93" s="13" t="s">
        <v>32</v>
      </c>
      <c r="E93" s="10">
        <f t="shared" si="1"/>
        <v>3</v>
      </c>
      <c r="F93" s="11"/>
      <c r="G93" s="20">
        <v>3</v>
      </c>
      <c r="H93" s="6" t="s">
        <v>23</v>
      </c>
      <c r="K93" s="2"/>
    </row>
    <row r="94" spans="2:11" ht="15">
      <c r="B94" s="7">
        <v>84</v>
      </c>
      <c r="C94" s="12" t="s">
        <v>58</v>
      </c>
      <c r="D94" s="13" t="s">
        <v>32</v>
      </c>
      <c r="E94" s="10">
        <f t="shared" si="1"/>
        <v>36</v>
      </c>
      <c r="F94" s="11"/>
      <c r="G94" s="20">
        <v>36</v>
      </c>
      <c r="H94" s="6" t="s">
        <v>141</v>
      </c>
      <c r="K94" s="2"/>
    </row>
    <row r="95" spans="2:11" ht="15">
      <c r="B95" s="7">
        <v>85</v>
      </c>
      <c r="C95" s="12" t="s">
        <v>96</v>
      </c>
      <c r="D95" s="13" t="s">
        <v>32</v>
      </c>
      <c r="E95" s="10">
        <f t="shared" si="1"/>
        <v>13</v>
      </c>
      <c r="F95" s="11"/>
      <c r="G95" s="20">
        <v>13</v>
      </c>
      <c r="H95" s="6" t="s">
        <v>23</v>
      </c>
      <c r="K95" s="2"/>
    </row>
    <row r="96" spans="2:11" ht="15">
      <c r="B96" s="8"/>
      <c r="C96" s="8"/>
      <c r="D96" s="8"/>
      <c r="E96" s="17" t="s">
        <v>6</v>
      </c>
      <c r="F96" s="9">
        <f>SUM(F11:F95)</f>
        <v>0</v>
      </c>
      <c r="G96" s="4">
        <f>SUM(G11:G95)</f>
        <v>1794</v>
      </c>
      <c r="H96" s="38"/>
      <c r="K96" s="3"/>
    </row>
    <row r="97" spans="2:11" ht="15.75" thickBot="1">
      <c r="B97" s="8"/>
      <c r="C97" s="8"/>
      <c r="D97" s="8"/>
      <c r="E97" s="17" t="s">
        <v>7</v>
      </c>
      <c r="F97" s="30">
        <f>SUM(G96+F96)</f>
        <v>1794</v>
      </c>
      <c r="G97" s="31"/>
      <c r="H97" s="39"/>
      <c r="K97" s="3"/>
    </row>
    <row r="99" ht="15.75" thickBot="1"/>
    <row r="100" spans="5:7" ht="15.75" thickBot="1">
      <c r="E100" s="16"/>
      <c r="F100" s="41" t="s">
        <v>151</v>
      </c>
      <c r="G100" s="42"/>
    </row>
    <row r="101" spans="5:7" ht="30">
      <c r="E101" s="53" t="s">
        <v>8</v>
      </c>
      <c r="F101" s="43" t="s">
        <v>148</v>
      </c>
      <c r="G101" s="44"/>
    </row>
    <row r="102" spans="5:7" ht="15">
      <c r="E102" s="15" t="s">
        <v>13</v>
      </c>
      <c r="F102" s="45"/>
      <c r="G102" s="46"/>
    </row>
    <row r="103" spans="5:7" ht="15">
      <c r="E103" s="15" t="s">
        <v>14</v>
      </c>
      <c r="F103" s="49" t="s">
        <v>21</v>
      </c>
      <c r="G103" s="50"/>
    </row>
    <row r="104" spans="5:7" ht="15">
      <c r="E104" s="15" t="s">
        <v>15</v>
      </c>
      <c r="F104" s="49" t="s">
        <v>21</v>
      </c>
      <c r="G104" s="50"/>
    </row>
    <row r="105" spans="5:7" ht="15">
      <c r="E105" s="15" t="s">
        <v>16</v>
      </c>
      <c r="F105" s="49" t="s">
        <v>148</v>
      </c>
      <c r="G105" s="50"/>
    </row>
    <row r="106" spans="5:7" ht="30">
      <c r="E106" s="54" t="s">
        <v>24</v>
      </c>
      <c r="F106" s="49"/>
      <c r="G106" s="50"/>
    </row>
    <row r="107" spans="5:7" ht="15">
      <c r="E107" s="15" t="s">
        <v>9</v>
      </c>
      <c r="F107" s="49" t="s">
        <v>22</v>
      </c>
      <c r="G107" s="50"/>
    </row>
    <row r="108" spans="5:7" ht="15">
      <c r="E108" s="15" t="s">
        <v>17</v>
      </c>
      <c r="F108" s="49" t="s">
        <v>22</v>
      </c>
      <c r="G108" s="50"/>
    </row>
    <row r="109" spans="5:7" ht="45">
      <c r="E109" s="54" t="s">
        <v>10</v>
      </c>
      <c r="F109" s="49" t="s">
        <v>138</v>
      </c>
      <c r="G109" s="50"/>
    </row>
    <row r="110" spans="5:7" ht="15">
      <c r="E110" s="15" t="s">
        <v>11</v>
      </c>
      <c r="F110" s="49"/>
      <c r="G110" s="50"/>
    </row>
    <row r="111" spans="5:7" ht="15">
      <c r="E111" s="15" t="s">
        <v>18</v>
      </c>
      <c r="F111" s="49" t="s">
        <v>137</v>
      </c>
      <c r="G111" s="50"/>
    </row>
    <row r="112" spans="5:7" ht="45.75" thickBot="1">
      <c r="E112" s="55" t="s">
        <v>19</v>
      </c>
      <c r="F112" s="51" t="s">
        <v>139</v>
      </c>
      <c r="G112" s="52"/>
    </row>
    <row r="115" spans="3:7" ht="15">
      <c r="C115" s="48" t="s">
        <v>12</v>
      </c>
      <c r="D115" s="48"/>
      <c r="F115" s="48" t="s">
        <v>20</v>
      </c>
      <c r="G115" s="48"/>
    </row>
  </sheetData>
  <sheetProtection/>
  <mergeCells count="25">
    <mergeCell ref="F103:G103"/>
    <mergeCell ref="F104:G104"/>
    <mergeCell ref="F105:G105"/>
    <mergeCell ref="F106:G106"/>
    <mergeCell ref="F107:G107"/>
    <mergeCell ref="F108:G108"/>
    <mergeCell ref="F100:G100"/>
    <mergeCell ref="F101:G101"/>
    <mergeCell ref="F102:G102"/>
    <mergeCell ref="B5:H7"/>
    <mergeCell ref="C115:D115"/>
    <mergeCell ref="F115:G115"/>
    <mergeCell ref="F109:G109"/>
    <mergeCell ref="F110:G110"/>
    <mergeCell ref="F111:G111"/>
    <mergeCell ref="F112:G112"/>
    <mergeCell ref="G2:H2"/>
    <mergeCell ref="B9:B10"/>
    <mergeCell ref="C9:D10"/>
    <mergeCell ref="F97:G97"/>
    <mergeCell ref="F9:G9"/>
    <mergeCell ref="H9:H10"/>
    <mergeCell ref="E9:E10"/>
    <mergeCell ref="H96:H97"/>
    <mergeCell ref="D3:H4"/>
  </mergeCells>
  <printOptions/>
  <pageMargins left="0.7" right="0.7" top="0.75" bottom="0.75" header="0.3" footer="0.3"/>
  <pageSetup fitToHeight="0" fitToWidth="1" horizontalDpi="600" verticalDpi="6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TAURON Polska Energia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Maligłówka Mariusz</dc:creator>
  <cp:keywords/>
  <dc:description/>
  <cp:lastModifiedBy>Mazurek Sławomir</cp:lastModifiedBy>
  <cp:lastPrinted>2016-12-13T06:06:52Z</cp:lastPrinted>
  <dcterms:created xsi:type="dcterms:W3CDTF">2015-01-28T13:43:45Z</dcterms:created>
  <dcterms:modified xsi:type="dcterms:W3CDTF">2020-12-07T06:59:48Z</dcterms:modified>
  <cp:category/>
  <cp:version/>
  <cp:contentType/>
  <cp:contentStatus/>
</cp:coreProperties>
</file>