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erta - remon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<sst xmlns="http://schemas.openxmlformats.org/spreadsheetml/2006/main" count="226" uniqueCount="102">
  <si>
    <t xml:space="preserve">                                                                                                                             Załącznik nr 1</t>
  </si>
  <si>
    <t xml:space="preserve">PRZEDMIAR ROBÓT NA WYKONANIE REMONTÓW NA TERENIE GMINY MSTÓW</t>
  </si>
  <si>
    <t xml:space="preserve">L.p.</t>
  </si>
  <si>
    <t xml:space="preserve">OPIS</t>
  </si>
  <si>
    <t xml:space="preserve">ILOŚĆ</t>
  </si>
  <si>
    <t xml:space="preserve">J.M</t>
  </si>
  <si>
    <t xml:space="preserve">CENA NETTO</t>
  </si>
  <si>
    <t xml:space="preserve">VAT 23%</t>
  </si>
  <si>
    <t xml:space="preserve">RAZEM NETTO</t>
  </si>
  <si>
    <t xml:space="preserve">RAZEM BRUTTO</t>
  </si>
  <si>
    <t xml:space="preserve">Kłobukowice</t>
  </si>
  <si>
    <t xml:space="preserve">Karuzela – wymiana łożysk</t>
  </si>
  <si>
    <t xml:space="preserve">szt</t>
  </si>
  <si>
    <t xml:space="preserve">T</t>
  </si>
  <si>
    <t xml:space="preserve">Łuszczyn</t>
  </si>
  <si>
    <t xml:space="preserve">Zestaw – podest – połowice</t>
  </si>
  <si>
    <t xml:space="preserve">Zestaw - mostek – belka</t>
  </si>
  <si>
    <t xml:space="preserve">Zestaw – barierka wieży</t>
  </si>
  <si>
    <t xml:space="preserve">m2</t>
  </si>
  <si>
    <t xml:space="preserve">Zestaw – barierka wieży – kątownik</t>
  </si>
  <si>
    <t xml:space="preserve">0,00 zl</t>
  </si>
  <si>
    <t xml:space="preserve">Jaźwiny</t>
  </si>
  <si>
    <t xml:space="preserve">Zestaw – spinka podestu wieży</t>
  </si>
  <si>
    <t xml:space="preserve">Zestaw – deska podestu wieży</t>
  </si>
  <si>
    <t xml:space="preserve">Zestaw – trap – połowica</t>
  </si>
  <si>
    <t xml:space="preserve">Zestaw – trap – belka</t>
  </si>
  <si>
    <t xml:space="preserve">Zestaw – poręcz- połowica</t>
  </si>
  <si>
    <t xml:space="preserve">Pniaki Mokrzeskie</t>
  </si>
  <si>
    <t xml:space="preserve">Huśtawka – wymiana nogi</t>
  </si>
  <si>
    <t xml:space="preserve">Kuśmierki</t>
  </si>
  <si>
    <t xml:space="preserve">Zestaw – połowica podestu</t>
  </si>
  <si>
    <t xml:space="preserve">Barierka – górna belka</t>
  </si>
  <si>
    <t xml:space="preserve">Mokrzesz – obok szkoły</t>
  </si>
  <si>
    <t xml:space="preserve">Sprężynowiec – skręcenie</t>
  </si>
  <si>
    <t xml:space="preserve">Sprężynowiec – zaślepka podnóżka</t>
  </si>
  <si>
    <t xml:space="preserve">Drążki do przewrotu – zaślepka</t>
  </si>
  <si>
    <t xml:space="preserve">                Małusy Wielkie - staw</t>
  </si>
  <si>
    <t xml:space="preserve">Kobyłczyce obok remizy</t>
  </si>
  <si>
    <t xml:space="preserve">Sprężynowiec – przeniesienie</t>
  </si>
  <si>
    <t xml:space="preserve">kpl</t>
  </si>
  <si>
    <t xml:space="preserve">Orbitek – wymiana łożysk</t>
  </si>
  <si>
    <t xml:space="preserve">Przeniesienie 3 urządzeń siłowych (biegacz, wioślarz, podciąg) </t>
  </si>
  <si>
    <t xml:space="preserve">Małusy Wielkie – szkoła</t>
  </si>
  <si>
    <t xml:space="preserve">Huśtawka – wymiana łańcuchów (z Urzędu)</t>
  </si>
  <si>
    <r>
      <rPr>
        <sz val="10"/>
        <rFont val="Arial"/>
        <family val="2"/>
        <charset val="238"/>
      </rPr>
      <t xml:space="preserve">                   </t>
    </r>
    <r>
      <rPr>
        <b val="true"/>
        <sz val="10"/>
        <rFont val="Arial"/>
        <family val="2"/>
        <charset val="238"/>
      </rPr>
      <t xml:space="preserve"> Małusy Wielkie - staw</t>
    </r>
  </si>
  <si>
    <t xml:space="preserve">Urządzenia siłowe - przeniesienie</t>
  </si>
  <si>
    <t xml:space="preserve">Ważka – dokręcenie uchwytu</t>
  </si>
  <si>
    <t xml:space="preserve">Sprężynowiec – uzupełnienie zaślepek</t>
  </si>
  <si>
    <r>
      <rPr>
        <sz val="10"/>
        <rFont val="Arial"/>
        <family val="2"/>
        <charset val="238"/>
      </rPr>
      <t xml:space="preserve">                 </t>
    </r>
    <r>
      <rPr>
        <b val="true"/>
        <sz val="10"/>
        <rFont val="Arial"/>
        <family val="2"/>
        <charset val="238"/>
      </rPr>
      <t xml:space="preserve"> Małusy Małe k. remizy</t>
    </r>
  </si>
  <si>
    <t xml:space="preserve">Zestaw – dokręcenie połowic</t>
  </si>
  <si>
    <t xml:space="preserve">     </t>
  </si>
  <si>
    <t xml:space="preserve">Brzyszów za szkołą</t>
  </si>
  <si>
    <t xml:space="preserve">Boisko wymiana nawierzchni (kolor niebieski)</t>
  </si>
  <si>
    <t xml:space="preserve">Boisko + bieżnia – uzupełnienie granulatu</t>
  </si>
  <si>
    <t xml:space="preserve">                   Brzyszów nowy plac</t>
  </si>
  <si>
    <t xml:space="preserve">Nawierzchnia SBR (kolor czerwony) pod sprężynowcami </t>
  </si>
  <si>
    <t xml:space="preserve">Wykonanie obrzeży betonowych</t>
  </si>
  <si>
    <t xml:space="preserve">mb</t>
  </si>
  <si>
    <t xml:space="preserve">Gąszczyk</t>
  </si>
  <si>
    <t xml:space="preserve">Ważka – uzupełnienie odbojnika</t>
  </si>
  <si>
    <t xml:space="preserve">Ważka – płytki odbojnikowe</t>
  </si>
  <si>
    <t xml:space="preserve">Mstów  - szkoła</t>
  </si>
  <si>
    <t xml:space="preserve">Zestaw – mostek – spinka</t>
  </si>
  <si>
    <t xml:space="preserve">Zestaw – górna belka barierki</t>
  </si>
  <si>
    <t xml:space="preserve">Huśtawka podwójna – spinka</t>
  </si>
  <si>
    <t xml:space="preserve">Sprężynowiec – skręcenie i wypoziomowanie</t>
  </si>
  <si>
    <t xml:space="preserve">Zawada</t>
  </si>
  <si>
    <t xml:space="preserve">Wymiana furtki szer. - 150cm</t>
  </si>
  <si>
    <t xml:space="preserve">Wymiana przęsła</t>
  </si>
  <si>
    <t xml:space="preserve">Mstów przy Urzędzie</t>
  </si>
  <si>
    <t xml:space="preserve">Wejście linowe – zaślepka</t>
  </si>
  <si>
    <t xml:space="preserve">Zestaw – mostek ruchomy – belka</t>
  </si>
  <si>
    <t xml:space="preserve">Huśtawka potrójna – szlifowanie i malowanie</t>
  </si>
  <si>
    <t xml:space="preserve">Ważka – odmalowanie podstawy</t>
  </si>
  <si>
    <t xml:space="preserve">Ważka – wymiana spinki</t>
  </si>
  <si>
    <t xml:space="preserve">Wieża – wymiana dolnej belki barierki</t>
  </si>
  <si>
    <t xml:space="preserve">Drabinka – wymiana szczebla</t>
  </si>
  <si>
    <t xml:space="preserve">Ścianka wspinaczkowa – dokręcenie kamienia</t>
  </si>
  <si>
    <t xml:space="preserve">                   Mstów - obok zalewu</t>
  </si>
  <si>
    <t xml:space="preserve">Huśtawka podwójna – nowe siedzisko</t>
  </si>
  <si>
    <t xml:space="preserve">Huśtawka podwójna – łańcuchy nierdzewne</t>
  </si>
  <si>
    <t xml:space="preserve">Huśtawka podwójna – siedzisko koszykowe łańcuch nierdzewny </t>
  </si>
  <si>
    <t xml:space="preserve">sztl</t>
  </si>
  <si>
    <t xml:space="preserve">Ważka – dołożenie podkładek do łożyskowań</t>
  </si>
  <si>
    <t xml:space="preserve">Scena</t>
  </si>
  <si>
    <t xml:space="preserve">Deski</t>
  </si>
  <si>
    <t xml:space="preserve">Belka konstrukcyjna</t>
  </si>
  <si>
    <t xml:space="preserve">Altana I przy molo</t>
  </si>
  <si>
    <t xml:space="preserve">Deski – podest</t>
  </si>
  <si>
    <t xml:space="preserve">                    Molo</t>
  </si>
  <si>
    <t xml:space="preserve">Deska </t>
  </si>
  <si>
    <t xml:space="preserve">Barierka - belka </t>
  </si>
  <si>
    <t xml:space="preserve">Ścieżka rekreacyjna</t>
  </si>
  <si>
    <t xml:space="preserve">Pomost I  - deski</t>
  </si>
  <si>
    <t xml:space="preserve">Podest I – belka wzmacniająca konstrukcję</t>
  </si>
  <si>
    <t xml:space="preserve">Pomost II – deska</t>
  </si>
  <si>
    <t xml:space="preserve">Kuchary</t>
  </si>
  <si>
    <t xml:space="preserve">Molo – deska</t>
  </si>
  <si>
    <t xml:space="preserve">SUMA NETTO</t>
  </si>
  <si>
    <t xml:space="preserve">STAWKA PODATKOWA</t>
  </si>
  <si>
    <t xml:space="preserve">WARTOŚĆ VAT</t>
  </si>
  <si>
    <t xml:space="preserve">INNE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</si>
</sst>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-mm\-dd"/>
    <numFmt numFmtId="166" formatCode="#,##0.00&quot; zł&quot;"/>
    <numFmt numFmtId="167" formatCode="@"/>
    <numFmt numFmtId="168" formatCode="@&quot;  &quot;"/>
    <numFmt numFmtId="169" formatCode="0.00%"/>
  </numFmts>
  <fonts count="14">
    <font>
      <sz val="1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name val="Arial"/>
      <family val="2"/>
      <charset val="238"/>
    </font>
    <font>
      <sz val="10"/>
      <color theme="4" tint="0.5999"/>
      <name val="Arial"/>
      <family val="2"/>
      <charset val="238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238"/>
    </font>
    <font>
      <i val="true"/>
      <sz val="10"/>
      <name val="Arial"/>
      <family val="2"/>
      <charset val="1"/>
    </font>
    <font>
      <sz val="8"/>
      <color rgb="FF262626"/>
      <name val="Verdana"/>
      <family val="2"/>
      <charset val="238"/>
    </font>
    <font>
      <b val="true"/>
      <sz val="1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8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8" fillId="2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7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11" fillId="2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fals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B41" activeCellId="0" sqref="B4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36.42"/>
    <col collapsed="false" customWidth="true" hidden="false" outlineLevel="0" max="3" min="3" style="2" width="6.57"/>
    <col collapsed="false" customWidth="true" hidden="false" outlineLevel="0" max="4" min="4" style="2" width="4.57"/>
    <col collapsed="false" customWidth="true" hidden="false" outlineLevel="0" max="5" min="5" style="1" width="12.15"/>
    <col collapsed="false" customWidth="true" hidden="false" outlineLevel="0" max="6" min="6" style="1" width="4.57"/>
    <col collapsed="false" customWidth="true" hidden="false" outlineLevel="0" max="8" min="7" style="1" width="12.15"/>
    <col collapsed="false" customWidth="true" hidden="false" outlineLevel="0" max="9" min="9" style="1" width="14.71"/>
  </cols>
  <sheetData>
    <row r="1" customFormat="false" ht="35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4"/>
    </row>
    <row r="2" customFormat="false" ht="1.5" hidden="false" customHeight="true" outlineLevel="0" collapsed="false">
      <c r="A2" s="5"/>
      <c r="B2" s="5"/>
      <c r="C2" s="5"/>
      <c r="D2" s="5"/>
      <c r="E2" s="5"/>
      <c r="G2" s="6"/>
      <c r="H2" s="7"/>
    </row>
    <row r="3" customFormat="false" ht="12.75" hidden="true" customHeight="false" outlineLevel="0" collapsed="false">
      <c r="A3" s="8"/>
      <c r="B3" s="8"/>
      <c r="G3" s="6"/>
      <c r="H3" s="9"/>
    </row>
    <row r="4" customFormat="false" ht="12.75" hidden="true" customHeight="false" outlineLevel="0" collapsed="false">
      <c r="A4" s="10"/>
      <c r="G4" s="8"/>
      <c r="H4" s="8"/>
    </row>
    <row r="5" customFormat="false" ht="19.5" hidden="false" customHeight="true" outlineLevel="0" collapsed="false">
      <c r="A5" s="11" t="s">
        <v>1</v>
      </c>
      <c r="B5" s="11"/>
      <c r="C5" s="11"/>
      <c r="D5" s="11"/>
      <c r="E5" s="11"/>
      <c r="F5" s="11"/>
      <c r="G5" s="11"/>
      <c r="H5" s="11"/>
    </row>
    <row r="6" customFormat="false" ht="12.75" hidden="false" customHeight="false" outlineLevel="0" collapsed="false">
      <c r="A6" s="8"/>
      <c r="B6" s="8"/>
    </row>
    <row r="7" customFormat="false" ht="0.75" hidden="false" customHeight="true" outlineLevel="0" collapsed="false"/>
    <row r="8" customFormat="false" ht="12.75" hidden="true" customHeight="false" outlineLevel="0" collapsed="false">
      <c r="A8" s="12"/>
      <c r="B8" s="12"/>
      <c r="F8" s="13"/>
      <c r="G8" s="13"/>
      <c r="H8" s="13"/>
    </row>
    <row r="9" customFormat="false" ht="12.75" hidden="true" customHeight="false" outlineLevel="0" collapsed="false">
      <c r="A9" s="8"/>
      <c r="B9" s="8"/>
      <c r="E9" s="14"/>
      <c r="G9" s="11"/>
    </row>
    <row r="10" customFormat="false" ht="6.75" hidden="true" customHeight="true" outlineLevel="0" collapsed="false">
      <c r="A10" s="11"/>
      <c r="B10" s="11"/>
      <c r="E10" s="14"/>
      <c r="G10" s="11"/>
    </row>
    <row r="11" customFormat="false" ht="33.75" hidden="true" customHeight="true" outlineLevel="0" collapsed="false">
      <c r="A11" s="15"/>
      <c r="B11" s="16"/>
      <c r="C11" s="16"/>
      <c r="D11" s="16"/>
      <c r="E11" s="16"/>
      <c r="F11" s="16"/>
      <c r="G11" s="16"/>
    </row>
    <row r="12" s="18" customFormat="true" ht="39" hidden="false" customHeight="true" outlineLevel="0" collapsed="false">
      <c r="A12" s="17" t="s">
        <v>2</v>
      </c>
      <c r="B12" s="17" t="s">
        <v>3</v>
      </c>
      <c r="C12" s="17" t="s">
        <v>4</v>
      </c>
      <c r="D12" s="17" t="s">
        <v>5</v>
      </c>
      <c r="E12" s="17" t="s">
        <v>6</v>
      </c>
      <c r="F12" s="17" t="s">
        <v>7</v>
      </c>
      <c r="G12" s="17" t="s">
        <v>8</v>
      </c>
      <c r="H12" s="17" t="s">
        <v>9</v>
      </c>
    </row>
    <row r="13" customFormat="false" ht="12.75" hidden="false" customHeight="true" outlineLevel="0" collapsed="false">
      <c r="A13" s="19" t="s">
        <v>10</v>
      </c>
      <c r="B13" s="19"/>
      <c r="C13" s="20"/>
      <c r="D13" s="20"/>
      <c r="E13" s="21"/>
      <c r="F13" s="21"/>
      <c r="G13" s="21"/>
      <c r="H13" s="22"/>
      <c r="K13" s="18"/>
    </row>
    <row r="14" customFormat="false" ht="12.75" hidden="false" customHeight="false" outlineLevel="0" collapsed="false">
      <c r="A14" s="23"/>
      <c r="B14" s="24" t="s">
        <v>11</v>
      </c>
      <c r="C14" s="23" t="n">
        <v>2</v>
      </c>
      <c r="D14" s="23" t="s">
        <v>12</v>
      </c>
      <c r="E14" s="25"/>
      <c r="F14" s="26" t="s">
        <v>13</v>
      </c>
      <c r="G14" s="25" t="n">
        <f aca="false">C14*E14</f>
        <v>0</v>
      </c>
      <c r="H14" s="25" t="n">
        <f aca="false">G14*1.23</f>
        <v>0</v>
      </c>
    </row>
    <row r="15" customFormat="false" ht="12.75" hidden="false" customHeight="false" outlineLevel="0" collapsed="false">
      <c r="A15" s="27" t="s">
        <v>14</v>
      </c>
      <c r="B15" s="27"/>
      <c r="C15" s="28"/>
      <c r="D15" s="28"/>
      <c r="E15" s="28"/>
      <c r="F15" s="28"/>
      <c r="G15" s="28"/>
      <c r="H15" s="29"/>
    </row>
    <row r="16" customFormat="false" ht="12.75" hidden="false" customHeight="false" outlineLevel="0" collapsed="false">
      <c r="A16" s="23"/>
      <c r="B16" s="24" t="s">
        <v>15</v>
      </c>
      <c r="C16" s="23" t="n">
        <v>1</v>
      </c>
      <c r="D16" s="23" t="s">
        <v>12</v>
      </c>
      <c r="E16" s="25"/>
      <c r="F16" s="26" t="s">
        <v>13</v>
      </c>
      <c r="G16" s="25" t="n">
        <f aca="false">C16*E16</f>
        <v>0</v>
      </c>
      <c r="H16" s="25" t="n">
        <f aca="false">G16*1.23</f>
        <v>0</v>
      </c>
    </row>
    <row r="17" customFormat="false" ht="12.75" hidden="false" customHeight="false" outlineLevel="0" collapsed="false">
      <c r="A17" s="23"/>
      <c r="B17" s="24" t="s">
        <v>16</v>
      </c>
      <c r="C17" s="23" t="n">
        <v>1</v>
      </c>
      <c r="D17" s="23" t="s">
        <v>12</v>
      </c>
      <c r="E17" s="25"/>
      <c r="F17" s="26" t="s">
        <v>13</v>
      </c>
      <c r="G17" s="25" t="n">
        <f aca="false">C17*E17</f>
        <v>0</v>
      </c>
      <c r="H17" s="25" t="n">
        <f aca="false">G17*1.23</f>
        <v>0</v>
      </c>
    </row>
    <row r="18" customFormat="false" ht="12.75" hidden="false" customHeight="false" outlineLevel="0" collapsed="false">
      <c r="A18" s="23"/>
      <c r="B18" s="24" t="s">
        <v>17</v>
      </c>
      <c r="C18" s="23" t="n">
        <v>0.5</v>
      </c>
      <c r="D18" s="23" t="s">
        <v>18</v>
      </c>
      <c r="E18" s="25"/>
      <c r="F18" s="26" t="s">
        <v>13</v>
      </c>
      <c r="G18" s="25" t="n">
        <f aca="false">C18*E18</f>
        <v>0</v>
      </c>
      <c r="H18" s="25" t="n">
        <f aca="false">G18*1.23</f>
        <v>0</v>
      </c>
    </row>
    <row r="19" customFormat="false" ht="12.75" hidden="false" customHeight="false" outlineLevel="0" collapsed="false">
      <c r="A19" s="23"/>
      <c r="B19" s="24" t="s">
        <v>19</v>
      </c>
      <c r="C19" s="23" t="n">
        <v>4</v>
      </c>
      <c r="D19" s="23" t="s">
        <v>12</v>
      </c>
      <c r="E19" s="25"/>
      <c r="F19" s="26" t="s">
        <v>13</v>
      </c>
      <c r="G19" s="25" t="s">
        <v>20</v>
      </c>
      <c r="H19" s="25" t="n">
        <v>0</v>
      </c>
    </row>
    <row r="20" customFormat="false" ht="12.75" hidden="false" customHeight="false" outlineLevel="0" collapsed="false">
      <c r="A20" s="27" t="s">
        <v>21</v>
      </c>
      <c r="B20" s="27"/>
      <c r="C20" s="28"/>
      <c r="D20" s="28"/>
      <c r="E20" s="28"/>
      <c r="F20" s="28"/>
      <c r="G20" s="28"/>
      <c r="H20" s="29"/>
    </row>
    <row r="21" customFormat="false" ht="12.75" hidden="false" customHeight="false" outlineLevel="0" collapsed="false">
      <c r="A21" s="23"/>
      <c r="B21" s="24" t="s">
        <v>22</v>
      </c>
      <c r="C21" s="23" t="n">
        <v>1</v>
      </c>
      <c r="D21" s="23" t="s">
        <v>12</v>
      </c>
      <c r="E21" s="25"/>
      <c r="F21" s="26" t="s">
        <v>13</v>
      </c>
      <c r="G21" s="25" t="n">
        <f aca="false">C21*E21</f>
        <v>0</v>
      </c>
      <c r="H21" s="25" t="n">
        <f aca="false">G21*1.23</f>
        <v>0</v>
      </c>
    </row>
    <row r="22" customFormat="false" ht="12.75" hidden="false" customHeight="false" outlineLevel="0" collapsed="false">
      <c r="A22" s="23"/>
      <c r="B22" s="24" t="s">
        <v>23</v>
      </c>
      <c r="C22" s="23" t="n">
        <v>2</v>
      </c>
      <c r="D22" s="23" t="s">
        <v>12</v>
      </c>
      <c r="E22" s="25"/>
      <c r="F22" s="26" t="s">
        <v>13</v>
      </c>
      <c r="G22" s="25" t="n">
        <f aca="false">C22*E22</f>
        <v>0</v>
      </c>
      <c r="H22" s="25" t="n">
        <f aca="false">G22*1.23</f>
        <v>0</v>
      </c>
    </row>
    <row r="23" customFormat="false" ht="12.75" hidden="false" customHeight="false" outlineLevel="0" collapsed="false">
      <c r="A23" s="23"/>
      <c r="B23" s="24" t="s">
        <v>24</v>
      </c>
      <c r="C23" s="23" t="n">
        <v>5</v>
      </c>
      <c r="D23" s="23" t="s">
        <v>12</v>
      </c>
      <c r="E23" s="25"/>
      <c r="F23" s="26" t="s">
        <v>13</v>
      </c>
      <c r="G23" s="25" t="n">
        <f aca="false">C23*E23</f>
        <v>0</v>
      </c>
      <c r="H23" s="25" t="n">
        <f aca="false">G23*1.23</f>
        <v>0</v>
      </c>
    </row>
    <row r="24" customFormat="false" ht="12.75" hidden="false" customHeight="false" outlineLevel="0" collapsed="false">
      <c r="A24" s="23"/>
      <c r="B24" s="24" t="s">
        <v>25</v>
      </c>
      <c r="C24" s="23" t="n">
        <v>1</v>
      </c>
      <c r="D24" s="23" t="s">
        <v>12</v>
      </c>
      <c r="E24" s="25"/>
      <c r="F24" s="26" t="s">
        <v>13</v>
      </c>
      <c r="G24" s="25" t="n">
        <f aca="false">C24*E24</f>
        <v>0</v>
      </c>
      <c r="H24" s="25" t="n">
        <f aca="false">G24*1.23</f>
        <v>0</v>
      </c>
    </row>
    <row r="25" customFormat="false" ht="12.75" hidden="false" customHeight="false" outlineLevel="0" collapsed="false">
      <c r="A25" s="23"/>
      <c r="B25" s="24" t="s">
        <v>26</v>
      </c>
      <c r="C25" s="23" t="n">
        <v>3</v>
      </c>
      <c r="D25" s="23" t="s">
        <v>12</v>
      </c>
      <c r="E25" s="25"/>
      <c r="F25" s="26" t="s">
        <v>13</v>
      </c>
      <c r="G25" s="25" t="n">
        <f aca="false">C25*E25</f>
        <v>0</v>
      </c>
      <c r="H25" s="25" t="n">
        <f aca="false">G25*1.23</f>
        <v>0</v>
      </c>
    </row>
    <row r="26" customFormat="false" ht="12.75" hidden="false" customHeight="false" outlineLevel="0" collapsed="false">
      <c r="A26" s="27" t="s">
        <v>27</v>
      </c>
      <c r="B26" s="27"/>
      <c r="C26" s="28"/>
      <c r="D26" s="28"/>
      <c r="E26" s="28"/>
      <c r="F26" s="28"/>
      <c r="G26" s="28"/>
      <c r="H26" s="29"/>
    </row>
    <row r="27" customFormat="false" ht="12.75" hidden="false" customHeight="false" outlineLevel="0" collapsed="false">
      <c r="A27" s="23"/>
      <c r="B27" s="24" t="s">
        <v>28</v>
      </c>
      <c r="C27" s="23" t="n">
        <v>1</v>
      </c>
      <c r="D27" s="23" t="s">
        <v>12</v>
      </c>
      <c r="E27" s="25"/>
      <c r="F27" s="26" t="s">
        <v>13</v>
      </c>
      <c r="G27" s="25" t="n">
        <f aca="false">C27*E27</f>
        <v>0</v>
      </c>
      <c r="H27" s="25" t="n">
        <f aca="false">G27*1.23</f>
        <v>0</v>
      </c>
    </row>
    <row r="28" customFormat="false" ht="12.75" hidden="false" customHeight="false" outlineLevel="0" collapsed="false">
      <c r="A28" s="27" t="s">
        <v>29</v>
      </c>
      <c r="B28" s="27"/>
      <c r="C28" s="28"/>
      <c r="D28" s="28"/>
      <c r="E28" s="28"/>
      <c r="F28" s="28"/>
      <c r="G28" s="28"/>
      <c r="H28" s="29"/>
    </row>
    <row r="29" customFormat="false" ht="12.75" hidden="false" customHeight="false" outlineLevel="0" collapsed="false">
      <c r="A29" s="23"/>
      <c r="B29" s="24" t="s">
        <v>11</v>
      </c>
      <c r="C29" s="23" t="n">
        <v>2</v>
      </c>
      <c r="D29" s="23" t="s">
        <v>12</v>
      </c>
      <c r="E29" s="25"/>
      <c r="F29" s="26" t="s">
        <v>13</v>
      </c>
      <c r="G29" s="25" t="n">
        <f aca="false">C29*E29</f>
        <v>0</v>
      </c>
      <c r="H29" s="25" t="n">
        <f aca="false">G29*1.23</f>
        <v>0</v>
      </c>
    </row>
    <row r="30" customFormat="false" ht="12.75" hidden="false" customHeight="false" outlineLevel="0" collapsed="false">
      <c r="A30" s="23"/>
      <c r="B30" s="24" t="s">
        <v>30</v>
      </c>
      <c r="C30" s="23" t="n">
        <v>1</v>
      </c>
      <c r="D30" s="23" t="s">
        <v>12</v>
      </c>
      <c r="E30" s="25"/>
      <c r="F30" s="26" t="s">
        <v>13</v>
      </c>
      <c r="G30" s="25" t="n">
        <v>0</v>
      </c>
      <c r="H30" s="25" t="n">
        <f aca="false">G30*1.23</f>
        <v>0</v>
      </c>
    </row>
    <row r="31" customFormat="false" ht="13.4" hidden="false" customHeight="true" outlineLevel="0" collapsed="false">
      <c r="A31" s="23"/>
      <c r="B31" s="24" t="s">
        <v>31</v>
      </c>
      <c r="C31" s="23" t="n">
        <v>1</v>
      </c>
      <c r="D31" s="23" t="s">
        <v>12</v>
      </c>
      <c r="E31" s="25"/>
      <c r="F31" s="26" t="s">
        <v>13</v>
      </c>
      <c r="G31" s="25" t="s">
        <v>20</v>
      </c>
      <c r="H31" s="25" t="n">
        <v>0</v>
      </c>
    </row>
    <row r="32" customFormat="false" ht="14.15" hidden="false" customHeight="true" outlineLevel="0" collapsed="false">
      <c r="A32" s="27" t="s">
        <v>32</v>
      </c>
      <c r="B32" s="27"/>
      <c r="C32" s="28"/>
      <c r="D32" s="28"/>
      <c r="E32" s="28"/>
      <c r="F32" s="28"/>
      <c r="G32" s="28"/>
      <c r="H32" s="29"/>
    </row>
    <row r="33" customFormat="false" ht="15" hidden="false" customHeight="true" outlineLevel="0" collapsed="false">
      <c r="A33" s="23"/>
      <c r="B33" s="24" t="s">
        <v>33</v>
      </c>
      <c r="C33" s="23" t="n">
        <v>1</v>
      </c>
      <c r="D33" s="23" t="s">
        <v>12</v>
      </c>
      <c r="E33" s="25"/>
      <c r="F33" s="26" t="s">
        <v>13</v>
      </c>
      <c r="G33" s="25" t="n">
        <f aca="false">C33*E33</f>
        <v>0</v>
      </c>
      <c r="H33" s="25" t="n">
        <f aca="false">G33*1.23</f>
        <v>0</v>
      </c>
    </row>
    <row r="34" customFormat="false" ht="15" hidden="false" customHeight="true" outlineLevel="0" collapsed="false">
      <c r="A34" s="23"/>
      <c r="B34" s="24" t="s">
        <v>34</v>
      </c>
      <c r="C34" s="23" t="n">
        <v>1</v>
      </c>
      <c r="D34" s="23" t="s">
        <v>12</v>
      </c>
      <c r="E34" s="25"/>
      <c r="F34" s="26" t="s">
        <v>13</v>
      </c>
      <c r="G34" s="25" t="n">
        <v>0</v>
      </c>
      <c r="H34" s="25" t="n">
        <v>0</v>
      </c>
    </row>
    <row r="35" customFormat="false" ht="15" hidden="false" customHeight="true" outlineLevel="0" collapsed="false">
      <c r="A35" s="23"/>
      <c r="B35" s="24" t="s">
        <v>35</v>
      </c>
      <c r="C35" s="23" t="n">
        <v>1</v>
      </c>
      <c r="D35" s="23" t="s">
        <v>12</v>
      </c>
      <c r="E35" s="25"/>
      <c r="F35" s="26" t="s">
        <v>13</v>
      </c>
      <c r="G35" s="25" t="n">
        <v>0</v>
      </c>
      <c r="H35" s="25" t="n">
        <v>0</v>
      </c>
    </row>
    <row r="36" customFormat="false" ht="21" hidden="false" customHeight="true" outlineLevel="0" collapsed="false">
      <c r="A36" s="30" t="s">
        <v>36</v>
      </c>
      <c r="B36" s="31" t="s">
        <v>37</v>
      </c>
      <c r="C36" s="28"/>
      <c r="D36" s="28"/>
      <c r="E36" s="28"/>
      <c r="F36" s="28"/>
      <c r="G36" s="28"/>
      <c r="H36" s="29"/>
    </row>
    <row r="37" customFormat="false" ht="12.75" hidden="false" customHeight="false" outlineLevel="0" collapsed="false">
      <c r="A37" s="23"/>
      <c r="B37" s="24" t="s">
        <v>38</v>
      </c>
      <c r="C37" s="23" t="n">
        <v>1</v>
      </c>
      <c r="D37" s="23" t="s">
        <v>39</v>
      </c>
      <c r="E37" s="25"/>
      <c r="F37" s="26" t="s">
        <v>13</v>
      </c>
      <c r="G37" s="25" t="n">
        <f aca="false">C37*E37</f>
        <v>0</v>
      </c>
      <c r="H37" s="25" t="n">
        <f aca="false">G37*1.23</f>
        <v>0</v>
      </c>
    </row>
    <row r="38" customFormat="false" ht="12.75" hidden="false" customHeight="false" outlineLevel="0" collapsed="false">
      <c r="A38" s="23"/>
      <c r="B38" s="24" t="s">
        <v>40</v>
      </c>
      <c r="C38" s="23" t="n">
        <v>2</v>
      </c>
      <c r="D38" s="23" t="s">
        <v>12</v>
      </c>
      <c r="E38" s="25"/>
      <c r="F38" s="26" t="s">
        <v>13</v>
      </c>
      <c r="G38" s="25" t="s">
        <v>20</v>
      </c>
      <c r="H38" s="25" t="n">
        <v>0</v>
      </c>
    </row>
    <row r="39" customFormat="false" ht="23.85" hidden="false" customHeight="false" outlineLevel="0" collapsed="false">
      <c r="A39" s="23"/>
      <c r="B39" s="24" t="s">
        <v>41</v>
      </c>
      <c r="C39" s="23" t="n">
        <v>1</v>
      </c>
      <c r="D39" s="23" t="s">
        <v>39</v>
      </c>
      <c r="E39" s="25"/>
      <c r="F39" s="26" t="s">
        <v>13</v>
      </c>
      <c r="G39" s="25" t="s">
        <v>20</v>
      </c>
      <c r="H39" s="25" t="n">
        <v>0</v>
      </c>
    </row>
    <row r="40" customFormat="false" ht="12.75" hidden="false" customHeight="false" outlineLevel="0" collapsed="false">
      <c r="A40" s="27" t="s">
        <v>42</v>
      </c>
      <c r="B40" s="27"/>
      <c r="C40" s="28"/>
      <c r="D40" s="28"/>
      <c r="E40" s="28"/>
      <c r="F40" s="28"/>
      <c r="G40" s="28"/>
      <c r="H40" s="29"/>
    </row>
    <row r="41" customFormat="false" ht="12.75" hidden="false" customHeight="false" outlineLevel="0" collapsed="false">
      <c r="A41" s="23"/>
      <c r="B41" s="24" t="s">
        <v>43</v>
      </c>
      <c r="C41" s="23" t="n">
        <v>1</v>
      </c>
      <c r="D41" s="23" t="s">
        <v>39</v>
      </c>
      <c r="E41" s="25"/>
      <c r="F41" s="26" t="s">
        <v>13</v>
      </c>
      <c r="G41" s="25" t="n">
        <f aca="false">C41*E41</f>
        <v>0</v>
      </c>
      <c r="H41" s="25" t="n">
        <f aca="false">G41*1.23</f>
        <v>0</v>
      </c>
    </row>
    <row r="42" customFormat="false" ht="12.75" hidden="false" customHeight="false" outlineLevel="0" collapsed="false">
      <c r="A42" s="32" t="s">
        <v>44</v>
      </c>
      <c r="B42" s="32" t="s">
        <v>45</v>
      </c>
      <c r="C42" s="32" t="n">
        <v>2</v>
      </c>
      <c r="D42" s="32" t="s">
        <v>12</v>
      </c>
      <c r="E42" s="32"/>
      <c r="F42" s="32" t="s">
        <v>13</v>
      </c>
      <c r="G42" s="32" t="n">
        <f aca="false">C42*E42</f>
        <v>0</v>
      </c>
      <c r="H42" s="32" t="n">
        <f aca="false">G42*1.23</f>
        <v>0</v>
      </c>
    </row>
    <row r="43" customFormat="false" ht="12.75" hidden="false" customHeight="false" outlineLevel="0" collapsed="false">
      <c r="A43" s="23"/>
      <c r="B43" s="33" t="s">
        <v>46</v>
      </c>
      <c r="C43" s="23" t="n">
        <v>1</v>
      </c>
      <c r="D43" s="23" t="s">
        <v>12</v>
      </c>
      <c r="E43" s="25"/>
      <c r="F43" s="26" t="s">
        <v>13</v>
      </c>
      <c r="G43" s="25" t="n">
        <f aca="false">C43*E43</f>
        <v>0</v>
      </c>
      <c r="H43" s="25" t="n">
        <f aca="false">G43*1.23</f>
        <v>0</v>
      </c>
    </row>
    <row r="44" customFormat="false" ht="12.75" hidden="false" customHeight="false" outlineLevel="0" collapsed="false">
      <c r="A44" s="23"/>
      <c r="B44" s="33" t="s">
        <v>47</v>
      </c>
      <c r="C44" s="23" t="n">
        <v>12</v>
      </c>
      <c r="D44" s="23" t="s">
        <v>12</v>
      </c>
      <c r="E44" s="25"/>
      <c r="F44" s="26" t="s">
        <v>13</v>
      </c>
      <c r="G44" s="25" t="n">
        <v>0</v>
      </c>
      <c r="H44" s="25" t="n">
        <v>0</v>
      </c>
    </row>
    <row r="45" customFormat="false" ht="12.75" hidden="false" customHeight="true" outlineLevel="0" collapsed="false">
      <c r="A45" s="34" t="s">
        <v>48</v>
      </c>
      <c r="B45" s="34"/>
      <c r="C45" s="34"/>
      <c r="D45" s="34"/>
      <c r="E45" s="34"/>
      <c r="F45" s="34"/>
      <c r="G45" s="34"/>
      <c r="H45" s="34"/>
    </row>
    <row r="46" customFormat="false" ht="12.75" hidden="false" customHeight="false" outlineLevel="0" collapsed="false">
      <c r="A46" s="23"/>
      <c r="B46" s="33" t="s">
        <v>49</v>
      </c>
      <c r="C46" s="23" t="n">
        <v>1</v>
      </c>
      <c r="D46" s="23" t="s">
        <v>12</v>
      </c>
      <c r="E46" s="25"/>
      <c r="F46" s="26" t="s">
        <v>13</v>
      </c>
      <c r="G46" s="25"/>
      <c r="H46" s="25"/>
    </row>
    <row r="47" customFormat="false" ht="12.75" hidden="false" customHeight="false" outlineLevel="0" collapsed="false">
      <c r="A47" s="35" t="s">
        <v>50</v>
      </c>
      <c r="B47" s="36" t="s">
        <v>51</v>
      </c>
      <c r="C47" s="28"/>
      <c r="D47" s="28"/>
      <c r="E47" s="28"/>
      <c r="F47" s="28"/>
      <c r="G47" s="28"/>
      <c r="H47" s="29"/>
    </row>
    <row r="48" customFormat="false" ht="23.85" hidden="false" customHeight="false" outlineLevel="0" collapsed="false">
      <c r="A48" s="23"/>
      <c r="B48" s="37" t="s">
        <v>52</v>
      </c>
      <c r="C48" s="23" t="n">
        <v>2.25</v>
      </c>
      <c r="D48" s="23" t="s">
        <v>18</v>
      </c>
      <c r="E48" s="25"/>
      <c r="F48" s="26" t="s">
        <v>13</v>
      </c>
      <c r="G48" s="25" t="n">
        <f aca="false">C48*E48</f>
        <v>0</v>
      </c>
      <c r="H48" s="25" t="n">
        <f aca="false">G48*1.23</f>
        <v>0</v>
      </c>
    </row>
    <row r="49" customFormat="false" ht="12.75" hidden="false" customHeight="false" outlineLevel="0" collapsed="false">
      <c r="A49" s="23"/>
      <c r="B49" s="38" t="s">
        <v>53</v>
      </c>
      <c r="C49" s="23" t="n">
        <v>1</v>
      </c>
      <c r="D49" s="23" t="s">
        <v>39</v>
      </c>
      <c r="E49" s="25"/>
      <c r="F49" s="26" t="s">
        <v>13</v>
      </c>
      <c r="G49" s="25" t="n">
        <f aca="false">C49*E49</f>
        <v>0</v>
      </c>
      <c r="H49" s="25" t="n">
        <f aca="false">G49*1.23</f>
        <v>0</v>
      </c>
    </row>
    <row r="50" customFormat="false" ht="12.75" hidden="false" customHeight="true" outlineLevel="0" collapsed="false">
      <c r="A50" s="23"/>
      <c r="B50" s="39" t="s">
        <v>54</v>
      </c>
      <c r="C50" s="39" t="n">
        <v>1</v>
      </c>
      <c r="D50" s="39" t="s">
        <v>39</v>
      </c>
      <c r="E50" s="39"/>
      <c r="F50" s="39" t="s">
        <v>13</v>
      </c>
      <c r="G50" s="39" t="n">
        <f aca="false">C50*E50</f>
        <v>0</v>
      </c>
      <c r="H50" s="39" t="n">
        <f aca="false">G50*1.23</f>
        <v>0</v>
      </c>
    </row>
    <row r="51" customFormat="false" ht="23.85" hidden="false" customHeight="false" outlineLevel="0" collapsed="false">
      <c r="A51" s="23"/>
      <c r="B51" s="40" t="s">
        <v>55</v>
      </c>
      <c r="C51" s="23" t="n">
        <v>33</v>
      </c>
      <c r="D51" s="23" t="s">
        <v>18</v>
      </c>
      <c r="E51" s="25"/>
      <c r="F51" s="26" t="s">
        <v>13</v>
      </c>
      <c r="G51" s="25" t="n">
        <f aca="false">C51*E51</f>
        <v>0</v>
      </c>
      <c r="H51" s="25" t="n">
        <v>0</v>
      </c>
    </row>
    <row r="52" customFormat="false" ht="12.75" hidden="false" customHeight="false" outlineLevel="0" collapsed="false">
      <c r="A52" s="23"/>
      <c r="B52" s="40" t="s">
        <v>56</v>
      </c>
      <c r="C52" s="23" t="n">
        <v>40</v>
      </c>
      <c r="D52" s="23" t="s">
        <v>57</v>
      </c>
      <c r="E52" s="25"/>
      <c r="F52" s="26" t="s">
        <v>13</v>
      </c>
      <c r="G52" s="25" t="n">
        <f aca="false">C52*E52</f>
        <v>0</v>
      </c>
      <c r="H52" s="25" t="n">
        <v>0</v>
      </c>
    </row>
    <row r="53" customFormat="false" ht="12.75" hidden="false" customHeight="false" outlineLevel="0" collapsed="false">
      <c r="A53" s="41" t="s">
        <v>58</v>
      </c>
      <c r="B53" s="41"/>
      <c r="C53" s="28"/>
      <c r="D53" s="28"/>
      <c r="E53" s="28"/>
      <c r="F53" s="28"/>
      <c r="G53" s="28"/>
      <c r="H53" s="29"/>
    </row>
    <row r="54" customFormat="false" ht="12.75" hidden="false" customHeight="false" outlineLevel="0" collapsed="false">
      <c r="A54" s="23"/>
      <c r="B54" s="24" t="s">
        <v>59</v>
      </c>
      <c r="C54" s="23" t="n">
        <v>1</v>
      </c>
      <c r="D54" s="23" t="s">
        <v>12</v>
      </c>
      <c r="E54" s="25"/>
      <c r="F54" s="26" t="s">
        <v>13</v>
      </c>
      <c r="G54" s="25" t="n">
        <f aca="false">C54*E54</f>
        <v>0</v>
      </c>
      <c r="H54" s="25" t="n">
        <f aca="false">G54*1.23</f>
        <v>0</v>
      </c>
    </row>
    <row r="55" customFormat="false" ht="12.75" hidden="false" customHeight="false" outlineLevel="0" collapsed="false">
      <c r="A55" s="23"/>
      <c r="B55" s="24" t="s">
        <v>60</v>
      </c>
      <c r="C55" s="23" t="n">
        <v>2</v>
      </c>
      <c r="D55" s="23" t="s">
        <v>12</v>
      </c>
      <c r="E55" s="25"/>
      <c r="F55" s="26"/>
      <c r="G55" s="25"/>
      <c r="H55" s="25"/>
    </row>
    <row r="56" customFormat="false" ht="12.75" hidden="false" customHeight="false" outlineLevel="0" collapsed="false">
      <c r="A56" s="27" t="s">
        <v>61</v>
      </c>
      <c r="B56" s="27"/>
      <c r="C56" s="28"/>
      <c r="D56" s="28"/>
      <c r="E56" s="28"/>
      <c r="F56" s="28"/>
      <c r="G56" s="28"/>
      <c r="H56" s="29"/>
    </row>
    <row r="57" customFormat="false" ht="12.75" hidden="false" customHeight="false" outlineLevel="0" collapsed="false">
      <c r="A57" s="23"/>
      <c r="B57" s="24" t="s">
        <v>62</v>
      </c>
      <c r="C57" s="23" t="n">
        <v>2</v>
      </c>
      <c r="D57" s="23" t="s">
        <v>12</v>
      </c>
      <c r="E57" s="25"/>
      <c r="F57" s="26" t="s">
        <v>13</v>
      </c>
      <c r="G57" s="25" t="n">
        <f aca="false">C57*E57</f>
        <v>0</v>
      </c>
      <c r="H57" s="25" t="n">
        <f aca="false">G57*1.23</f>
        <v>0</v>
      </c>
    </row>
    <row r="58" customFormat="false" ht="12.75" hidden="false" customHeight="false" outlineLevel="0" collapsed="false">
      <c r="A58" s="23"/>
      <c r="B58" s="24" t="s">
        <v>30</v>
      </c>
      <c r="C58" s="23" t="n">
        <v>1</v>
      </c>
      <c r="D58" s="23" t="s">
        <v>12</v>
      </c>
      <c r="E58" s="25"/>
      <c r="F58" s="26" t="s">
        <v>13</v>
      </c>
      <c r="G58" s="25" t="n">
        <f aca="false">C58*E58</f>
        <v>0</v>
      </c>
      <c r="H58" s="25" t="n">
        <f aca="false">G58*1.23</f>
        <v>0</v>
      </c>
    </row>
    <row r="59" customFormat="false" ht="12.75" hidden="false" customHeight="false" outlineLevel="0" collapsed="false">
      <c r="A59" s="23"/>
      <c r="B59" s="24" t="s">
        <v>63</v>
      </c>
      <c r="C59" s="23" t="n">
        <v>1</v>
      </c>
      <c r="D59" s="23" t="s">
        <v>12</v>
      </c>
      <c r="E59" s="25"/>
      <c r="F59" s="26" t="s">
        <v>13</v>
      </c>
      <c r="G59" s="25" t="n">
        <f aca="false">C59*E59</f>
        <v>0</v>
      </c>
      <c r="H59" s="25" t="n">
        <v>0</v>
      </c>
    </row>
    <row r="60" customFormat="false" ht="12.75" hidden="false" customHeight="false" outlineLevel="0" collapsed="false">
      <c r="A60" s="23"/>
      <c r="B60" s="24" t="s">
        <v>64</v>
      </c>
      <c r="C60" s="23" t="n">
        <v>1</v>
      </c>
      <c r="D60" s="23" t="s">
        <v>12</v>
      </c>
      <c r="E60" s="25"/>
      <c r="F60" s="26" t="s">
        <v>13</v>
      </c>
      <c r="G60" s="25" t="n">
        <f aca="false">C60*E60</f>
        <v>0</v>
      </c>
      <c r="H60" s="25" t="n">
        <v>0</v>
      </c>
    </row>
    <row r="61" customFormat="false" ht="23.85" hidden="false" customHeight="false" outlineLevel="0" collapsed="false">
      <c r="A61" s="23"/>
      <c r="B61" s="24" t="s">
        <v>65</v>
      </c>
      <c r="C61" s="23" t="n">
        <v>1</v>
      </c>
      <c r="D61" s="23" t="s">
        <v>39</v>
      </c>
      <c r="E61" s="25"/>
      <c r="F61" s="26" t="s">
        <v>13</v>
      </c>
      <c r="G61" s="25" t="n">
        <f aca="false">C61*E61</f>
        <v>0</v>
      </c>
      <c r="H61" s="25" t="n">
        <v>0</v>
      </c>
    </row>
    <row r="62" customFormat="false" ht="12.75" hidden="false" customHeight="false" outlineLevel="0" collapsed="false">
      <c r="B62" s="27" t="s">
        <v>66</v>
      </c>
      <c r="C62" s="28"/>
      <c r="D62" s="28"/>
      <c r="E62" s="28"/>
      <c r="F62" s="28"/>
      <c r="G62" s="28"/>
      <c r="H62" s="29"/>
    </row>
    <row r="63" customFormat="false" ht="12.75" hidden="false" customHeight="false" outlineLevel="0" collapsed="false">
      <c r="A63" s="23"/>
      <c r="B63" s="24" t="s">
        <v>43</v>
      </c>
      <c r="C63" s="23" t="n">
        <v>1</v>
      </c>
      <c r="D63" s="23" t="s">
        <v>39</v>
      </c>
      <c r="E63" s="25"/>
      <c r="F63" s="26" t="s">
        <v>13</v>
      </c>
      <c r="G63" s="25" t="n">
        <f aca="false">C63*E63</f>
        <v>0</v>
      </c>
      <c r="H63" s="25" t="n">
        <f aca="false">G63*1.23</f>
        <v>0</v>
      </c>
    </row>
    <row r="64" customFormat="false" ht="12.75" hidden="false" customHeight="false" outlineLevel="0" collapsed="false">
      <c r="A64" s="23"/>
      <c r="B64" s="24" t="s">
        <v>30</v>
      </c>
      <c r="C64" s="23" t="n">
        <v>1</v>
      </c>
      <c r="D64" s="23" t="s">
        <v>12</v>
      </c>
      <c r="E64" s="25"/>
      <c r="F64" s="26" t="s">
        <v>13</v>
      </c>
      <c r="G64" s="25" t="n">
        <f aca="false">C64*E64</f>
        <v>0</v>
      </c>
      <c r="H64" s="25" t="n">
        <f aca="false">G64*1.23</f>
        <v>0</v>
      </c>
    </row>
    <row r="65" customFormat="false" ht="12.75" hidden="false" customHeight="false" outlineLevel="0" collapsed="false">
      <c r="A65" s="23"/>
      <c r="B65" s="24" t="s">
        <v>67</v>
      </c>
      <c r="C65" s="23" t="n">
        <v>1</v>
      </c>
      <c r="D65" s="23" t="s">
        <v>12</v>
      </c>
      <c r="E65" s="25"/>
      <c r="F65" s="26" t="s">
        <v>13</v>
      </c>
      <c r="G65" s="25" t="n">
        <v>0</v>
      </c>
      <c r="H65" s="25" t="n">
        <v>0</v>
      </c>
    </row>
    <row r="66" customFormat="false" ht="12.75" hidden="false" customHeight="false" outlineLevel="0" collapsed="false">
      <c r="A66" s="23"/>
      <c r="B66" s="24" t="s">
        <v>68</v>
      </c>
      <c r="C66" s="23" t="n">
        <v>1</v>
      </c>
      <c r="D66" s="23" t="s">
        <v>12</v>
      </c>
      <c r="E66" s="25"/>
      <c r="F66" s="26" t="s">
        <v>13</v>
      </c>
      <c r="G66" s="25" t="n">
        <v>0</v>
      </c>
      <c r="H66" s="25" t="n">
        <v>0</v>
      </c>
    </row>
    <row r="67" customFormat="false" ht="12.75" hidden="false" customHeight="false" outlineLevel="0" collapsed="false">
      <c r="A67" s="27" t="s">
        <v>69</v>
      </c>
      <c r="B67" s="27"/>
      <c r="C67" s="28"/>
      <c r="D67" s="28"/>
      <c r="E67" s="28"/>
      <c r="F67" s="28"/>
      <c r="G67" s="28"/>
      <c r="H67" s="29"/>
    </row>
    <row r="68" customFormat="false" ht="12.75" hidden="false" customHeight="false" outlineLevel="0" collapsed="false">
      <c r="A68" s="23"/>
      <c r="B68" s="24" t="s">
        <v>70</v>
      </c>
      <c r="C68" s="23" t="n">
        <v>10</v>
      </c>
      <c r="D68" s="23" t="s">
        <v>12</v>
      </c>
      <c r="E68" s="25"/>
      <c r="F68" s="26" t="s">
        <v>13</v>
      </c>
      <c r="G68" s="25" t="n">
        <f aca="false">C68*E68</f>
        <v>0</v>
      </c>
      <c r="H68" s="25" t="n">
        <v>0</v>
      </c>
    </row>
    <row r="69" customFormat="false" ht="12.75" hidden="false" customHeight="false" outlineLevel="0" collapsed="false">
      <c r="A69" s="23"/>
      <c r="B69" s="24" t="s">
        <v>71</v>
      </c>
      <c r="C69" s="23" t="n">
        <v>1</v>
      </c>
      <c r="D69" s="23" t="s">
        <v>12</v>
      </c>
      <c r="E69" s="25"/>
      <c r="F69" s="26" t="s">
        <v>13</v>
      </c>
      <c r="G69" s="25" t="n">
        <f aca="false">C69*E69</f>
        <v>0</v>
      </c>
      <c r="H69" s="25" t="n">
        <v>0</v>
      </c>
    </row>
    <row r="70" customFormat="false" ht="12.75" hidden="false" customHeight="false" outlineLevel="0" collapsed="false">
      <c r="A70" s="23"/>
      <c r="B70" s="24" t="s">
        <v>72</v>
      </c>
      <c r="C70" s="23" t="n">
        <v>1</v>
      </c>
      <c r="D70" s="23" t="s">
        <v>39</v>
      </c>
      <c r="E70" s="25"/>
      <c r="F70" s="26" t="s">
        <v>13</v>
      </c>
      <c r="G70" s="25" t="n">
        <f aca="false">C70*E70</f>
        <v>0</v>
      </c>
      <c r="H70" s="25" t="n">
        <v>0</v>
      </c>
    </row>
    <row r="71" customFormat="false" ht="12.75" hidden="false" customHeight="false" outlineLevel="0" collapsed="false">
      <c r="A71" s="23"/>
      <c r="B71" s="24" t="s">
        <v>73</v>
      </c>
      <c r="C71" s="23" t="n">
        <v>1</v>
      </c>
      <c r="D71" s="23" t="s">
        <v>39</v>
      </c>
      <c r="E71" s="25"/>
      <c r="F71" s="26" t="s">
        <v>13</v>
      </c>
      <c r="G71" s="25" t="n">
        <f aca="false">C71*E71</f>
        <v>0</v>
      </c>
      <c r="H71" s="25" t="n">
        <v>0</v>
      </c>
    </row>
    <row r="72" customFormat="false" ht="12.75" hidden="false" customHeight="false" outlineLevel="0" collapsed="false">
      <c r="A72" s="23"/>
      <c r="B72" s="24" t="s">
        <v>74</v>
      </c>
      <c r="C72" s="23" t="n">
        <v>1</v>
      </c>
      <c r="D72" s="23" t="s">
        <v>12</v>
      </c>
      <c r="E72" s="25"/>
      <c r="F72" s="26" t="s">
        <v>13</v>
      </c>
      <c r="G72" s="25" t="n">
        <f aca="false">C72*E72</f>
        <v>0</v>
      </c>
      <c r="H72" s="25" t="n">
        <v>0</v>
      </c>
    </row>
    <row r="73" customFormat="false" ht="12.75" hidden="false" customHeight="false" outlineLevel="0" collapsed="false">
      <c r="A73" s="23"/>
      <c r="B73" s="24" t="s">
        <v>75</v>
      </c>
      <c r="C73" s="23" t="n">
        <v>1</v>
      </c>
      <c r="D73" s="23" t="s">
        <v>12</v>
      </c>
      <c r="E73" s="25"/>
      <c r="F73" s="26" t="s">
        <v>13</v>
      </c>
      <c r="G73" s="25" t="n">
        <f aca="false">C73*E73</f>
        <v>0</v>
      </c>
      <c r="H73" s="25" t="n">
        <v>0</v>
      </c>
    </row>
    <row r="74" customFormat="false" ht="12.75" hidden="false" customHeight="false" outlineLevel="0" collapsed="false">
      <c r="A74" s="23"/>
      <c r="B74" s="24" t="s">
        <v>76</v>
      </c>
      <c r="C74" s="23" t="n">
        <v>1</v>
      </c>
      <c r="D74" s="23" t="s">
        <v>12</v>
      </c>
      <c r="E74" s="25"/>
      <c r="F74" s="26" t="s">
        <v>13</v>
      </c>
      <c r="G74" s="25" t="n">
        <f aca="false">C74*E74</f>
        <v>0</v>
      </c>
      <c r="H74" s="25" t="n">
        <v>0</v>
      </c>
    </row>
    <row r="75" customFormat="false" ht="23.85" hidden="false" customHeight="false" outlineLevel="0" collapsed="false">
      <c r="A75" s="23"/>
      <c r="B75" s="24" t="s">
        <v>77</v>
      </c>
      <c r="C75" s="23" t="n">
        <v>1</v>
      </c>
      <c r="D75" s="23" t="s">
        <v>12</v>
      </c>
      <c r="E75" s="25"/>
      <c r="F75" s="26" t="s">
        <v>13</v>
      </c>
      <c r="G75" s="25" t="n">
        <f aca="false">C75*E75</f>
        <v>0</v>
      </c>
      <c r="H75" s="25" t="n">
        <v>0</v>
      </c>
    </row>
    <row r="76" customFormat="false" ht="12.75" hidden="false" customHeight="false" outlineLevel="0" collapsed="false">
      <c r="A76" s="30" t="s">
        <v>78</v>
      </c>
      <c r="B76" s="28"/>
      <c r="C76" s="28"/>
      <c r="D76" s="28"/>
      <c r="E76" s="28"/>
      <c r="F76" s="28"/>
      <c r="G76" s="28"/>
      <c r="H76" s="29"/>
    </row>
    <row r="77" customFormat="false" ht="12.75" hidden="false" customHeight="false" outlineLevel="0" collapsed="false">
      <c r="A77" s="23"/>
      <c r="B77" s="24" t="s">
        <v>79</v>
      </c>
      <c r="C77" s="23" t="n">
        <v>1</v>
      </c>
      <c r="D77" s="23" t="s">
        <v>12</v>
      </c>
      <c r="E77" s="25"/>
      <c r="F77" s="26" t="s">
        <v>13</v>
      </c>
      <c r="G77" s="25" t="n">
        <f aca="false">C77*E77</f>
        <v>0</v>
      </c>
      <c r="H77" s="25" t="n">
        <f aca="false">G77*1.23</f>
        <v>0</v>
      </c>
    </row>
    <row r="78" customFormat="false" ht="12.75" hidden="false" customHeight="false" outlineLevel="0" collapsed="false">
      <c r="A78" s="23"/>
      <c r="B78" s="24" t="s">
        <v>80</v>
      </c>
      <c r="C78" s="23" t="n">
        <v>1</v>
      </c>
      <c r="D78" s="23" t="s">
        <v>12</v>
      </c>
      <c r="E78" s="25"/>
      <c r="F78" s="26" t="s">
        <v>13</v>
      </c>
      <c r="G78" s="25" t="n">
        <f aca="false">C78*E78</f>
        <v>0</v>
      </c>
      <c r="H78" s="25" t="n">
        <f aca="false">G78*1.23</f>
        <v>0</v>
      </c>
    </row>
    <row r="79" customFormat="false" ht="23.85" hidden="false" customHeight="false" outlineLevel="0" collapsed="false">
      <c r="A79" s="23"/>
      <c r="B79" s="33" t="s">
        <v>81</v>
      </c>
      <c r="C79" s="23" t="n">
        <v>1</v>
      </c>
      <c r="D79" s="23" t="s">
        <v>82</v>
      </c>
      <c r="E79" s="25"/>
      <c r="F79" s="26" t="s">
        <v>13</v>
      </c>
      <c r="G79" s="25" t="n">
        <f aca="false">C79*E79</f>
        <v>0</v>
      </c>
      <c r="H79" s="25" t="n">
        <f aca="false">G79*1.23</f>
        <v>0</v>
      </c>
    </row>
    <row r="80" customFormat="false" ht="23.85" hidden="false" customHeight="false" outlineLevel="0" collapsed="false">
      <c r="A80" s="23"/>
      <c r="B80" s="33" t="s">
        <v>83</v>
      </c>
      <c r="C80" s="23" t="n">
        <v>1</v>
      </c>
      <c r="D80" s="23" t="s">
        <v>39</v>
      </c>
      <c r="E80" s="25"/>
      <c r="F80" s="26" t="s">
        <v>13</v>
      </c>
      <c r="G80" s="25" t="n">
        <v>0</v>
      </c>
      <c r="H80" s="25" t="n">
        <v>0</v>
      </c>
    </row>
    <row r="81" customFormat="false" ht="12.75" hidden="false" customHeight="false" outlineLevel="0" collapsed="false">
      <c r="A81" s="27" t="s">
        <v>84</v>
      </c>
      <c r="B81" s="27"/>
      <c r="C81" s="28"/>
      <c r="D81" s="28"/>
      <c r="E81" s="28"/>
      <c r="F81" s="28"/>
      <c r="G81" s="28"/>
      <c r="H81" s="29"/>
    </row>
    <row r="82" customFormat="false" ht="12.75" hidden="false" customHeight="false" outlineLevel="0" collapsed="false">
      <c r="A82" s="23"/>
      <c r="B82" s="24" t="s">
        <v>85</v>
      </c>
      <c r="C82" s="23" t="n">
        <v>25</v>
      </c>
      <c r="D82" s="23" t="s">
        <v>12</v>
      </c>
      <c r="E82" s="25"/>
      <c r="F82" s="26" t="s">
        <v>13</v>
      </c>
      <c r="G82" s="25" t="n">
        <f aca="false">C82*E82</f>
        <v>0</v>
      </c>
      <c r="H82" s="25" t="n">
        <f aca="false">G82*1.23</f>
        <v>0</v>
      </c>
    </row>
    <row r="83" customFormat="false" ht="12.75" hidden="false" customHeight="false" outlineLevel="0" collapsed="false">
      <c r="A83" s="23"/>
      <c r="B83" s="24" t="s">
        <v>86</v>
      </c>
      <c r="C83" s="23" t="n">
        <v>2</v>
      </c>
      <c r="D83" s="23" t="s">
        <v>12</v>
      </c>
      <c r="E83" s="25"/>
      <c r="F83" s="26" t="s">
        <v>13</v>
      </c>
      <c r="G83" s="25" t="n">
        <f aca="false">C83*E83</f>
        <v>0</v>
      </c>
      <c r="H83" s="25" t="n">
        <f aca="false">G83*1.23</f>
        <v>0</v>
      </c>
    </row>
    <row r="84" customFormat="false" ht="12.75" hidden="false" customHeight="false" outlineLevel="0" collapsed="false">
      <c r="A84" s="27" t="s">
        <v>87</v>
      </c>
      <c r="B84" s="27"/>
      <c r="C84" s="28"/>
      <c r="D84" s="28"/>
      <c r="E84" s="28"/>
      <c r="F84" s="28"/>
      <c r="G84" s="28"/>
      <c r="H84" s="29"/>
    </row>
    <row r="85" customFormat="false" ht="12.75" hidden="false" customHeight="false" outlineLevel="0" collapsed="false">
      <c r="A85" s="23"/>
      <c r="B85" s="24" t="s">
        <v>88</v>
      </c>
      <c r="C85" s="23" t="n">
        <v>2</v>
      </c>
      <c r="D85" s="23" t="s">
        <v>12</v>
      </c>
      <c r="E85" s="25"/>
      <c r="F85" s="26" t="s">
        <v>13</v>
      </c>
      <c r="G85" s="25" t="n">
        <f aca="false">C85*E85</f>
        <v>0</v>
      </c>
      <c r="H85" s="25" t="n">
        <f aca="false">G85*1.23</f>
        <v>0</v>
      </c>
    </row>
    <row r="86" customFormat="false" ht="12.75" hidden="false" customHeight="false" outlineLevel="0" collapsed="false">
      <c r="B86" s="30" t="s">
        <v>89</v>
      </c>
      <c r="C86" s="28"/>
      <c r="D86" s="28"/>
      <c r="E86" s="28"/>
      <c r="F86" s="28"/>
      <c r="G86" s="28"/>
      <c r="H86" s="29"/>
    </row>
    <row r="87" customFormat="false" ht="12.75" hidden="false" customHeight="false" outlineLevel="0" collapsed="false">
      <c r="A87" s="23"/>
      <c r="B87" s="24" t="s">
        <v>90</v>
      </c>
      <c r="C87" s="23" t="n">
        <v>11</v>
      </c>
      <c r="D87" s="23" t="s">
        <v>12</v>
      </c>
      <c r="E87" s="25"/>
      <c r="F87" s="26" t="s">
        <v>13</v>
      </c>
      <c r="G87" s="25" t="n">
        <f aca="false">C87*E87</f>
        <v>0</v>
      </c>
      <c r="H87" s="25" t="n">
        <f aca="false">G87*1.23</f>
        <v>0</v>
      </c>
    </row>
    <row r="88" customFormat="false" ht="12.75" hidden="false" customHeight="false" outlineLevel="0" collapsed="false">
      <c r="A88" s="23"/>
      <c r="B88" s="24" t="s">
        <v>91</v>
      </c>
      <c r="C88" s="23" t="n">
        <v>7</v>
      </c>
      <c r="D88" s="23" t="s">
        <v>12</v>
      </c>
      <c r="E88" s="25"/>
      <c r="F88" s="26" t="s">
        <v>13</v>
      </c>
      <c r="G88" s="25" t="n">
        <f aca="false">C88*E88</f>
        <v>0</v>
      </c>
      <c r="H88" s="25" t="n">
        <f aca="false">G88*1.23</f>
        <v>0</v>
      </c>
    </row>
    <row r="89" customFormat="false" ht="12.75" hidden="false" customHeight="false" outlineLevel="0" collapsed="false">
      <c r="A89" s="27" t="s">
        <v>92</v>
      </c>
      <c r="B89" s="27"/>
      <c r="C89" s="31"/>
      <c r="D89" s="31"/>
      <c r="E89" s="31"/>
      <c r="F89" s="31"/>
      <c r="G89" s="31"/>
      <c r="H89" s="42"/>
    </row>
    <row r="90" customFormat="false" ht="12.75" hidden="false" customHeight="false" outlineLevel="0" collapsed="false">
      <c r="A90" s="23"/>
      <c r="B90" s="24" t="s">
        <v>93</v>
      </c>
      <c r="C90" s="23" t="n">
        <v>33</v>
      </c>
      <c r="D90" s="23" t="s">
        <v>12</v>
      </c>
      <c r="E90" s="25"/>
      <c r="F90" s="26"/>
      <c r="G90" s="25"/>
      <c r="H90" s="25"/>
    </row>
    <row r="91" customFormat="false" ht="12.75" hidden="false" customHeight="false" outlineLevel="0" collapsed="false">
      <c r="A91" s="23"/>
      <c r="B91" s="43" t="s">
        <v>94</v>
      </c>
      <c r="C91" s="44" t="n">
        <v>2</v>
      </c>
      <c r="D91" s="44" t="s">
        <v>12</v>
      </c>
      <c r="E91" s="45"/>
      <c r="F91" s="26" t="s">
        <v>13</v>
      </c>
      <c r="G91" s="25" t="n">
        <f aca="false">C91*E91</f>
        <v>0</v>
      </c>
      <c r="H91" s="25" t="n">
        <f aca="false">G91*1.23</f>
        <v>0</v>
      </c>
    </row>
    <row r="92" customFormat="false" ht="12.75" hidden="false" customHeight="false" outlineLevel="0" collapsed="false">
      <c r="A92" s="23"/>
      <c r="B92" s="24" t="s">
        <v>95</v>
      </c>
      <c r="C92" s="44" t="n">
        <v>14</v>
      </c>
      <c r="D92" s="44" t="s">
        <v>12</v>
      </c>
      <c r="E92" s="45"/>
      <c r="F92" s="26" t="s">
        <v>13</v>
      </c>
      <c r="G92" s="25" t="n">
        <v>0</v>
      </c>
      <c r="H92" s="25" t="n">
        <v>0</v>
      </c>
    </row>
    <row r="93" customFormat="false" ht="12.75" hidden="false" customHeight="false" outlineLevel="0" collapsed="false">
      <c r="A93" s="27" t="s">
        <v>96</v>
      </c>
      <c r="B93" s="27"/>
      <c r="C93" s="31"/>
      <c r="D93" s="31"/>
      <c r="E93" s="31"/>
      <c r="F93" s="31"/>
      <c r="G93" s="31"/>
      <c r="H93" s="42"/>
    </row>
    <row r="94" customFormat="false" ht="12.75" hidden="false" customHeight="false" outlineLevel="0" collapsed="false">
      <c r="A94" s="23"/>
      <c r="B94" s="33" t="s">
        <v>97</v>
      </c>
      <c r="C94" s="23" t="n">
        <v>5</v>
      </c>
      <c r="D94" s="23" t="s">
        <v>12</v>
      </c>
      <c r="E94" s="25"/>
      <c r="F94" s="26" t="s">
        <v>13</v>
      </c>
      <c r="G94" s="25" t="n">
        <f aca="false">C94*E94</f>
        <v>0</v>
      </c>
      <c r="H94" s="45" t="n">
        <f aca="false">G94*1.23</f>
        <v>0</v>
      </c>
    </row>
    <row r="95" customFormat="false" ht="12.75" hidden="false" customHeight="false" outlineLevel="0" collapsed="false">
      <c r="A95" s="46"/>
      <c r="B95" s="46"/>
      <c r="C95" s="47"/>
      <c r="D95" s="47"/>
      <c r="E95" s="46"/>
      <c r="F95" s="48"/>
      <c r="G95" s="49" t="s">
        <v>98</v>
      </c>
      <c r="H95" s="45" t="n">
        <f aca="false">SUM(G14:G94)</f>
        <v>0</v>
      </c>
    </row>
    <row r="96" customFormat="false" ht="12.75" hidden="false" customHeight="false" outlineLevel="0" collapsed="false">
      <c r="A96" s="46"/>
      <c r="B96" s="46"/>
      <c r="C96" s="47"/>
      <c r="D96" s="47"/>
      <c r="E96" s="46"/>
      <c r="F96" s="48"/>
      <c r="G96" s="49" t="s">
        <v>99</v>
      </c>
      <c r="H96" s="50" t="n">
        <v>0.23</v>
      </c>
    </row>
    <row r="97" customFormat="false" ht="12.75" hidden="false" customHeight="false" outlineLevel="0" collapsed="false">
      <c r="A97" s="46"/>
      <c r="B97" s="46"/>
      <c r="C97" s="47"/>
      <c r="D97" s="47"/>
      <c r="E97" s="46"/>
      <c r="F97" s="48"/>
      <c r="G97" s="49" t="s">
        <v>100</v>
      </c>
      <c r="H97" s="45" t="n">
        <f aca="false">H95*H96</f>
        <v>0</v>
      </c>
    </row>
    <row r="98" customFormat="false" ht="12.75" hidden="false" customHeight="false" outlineLevel="0" collapsed="false">
      <c r="A98" s="18"/>
      <c r="B98" s="51"/>
      <c r="E98" s="51"/>
      <c r="F98" s="18"/>
      <c r="G98" s="52" t="s">
        <v>101</v>
      </c>
      <c r="H98" s="53" t="n">
        <v>0</v>
      </c>
    </row>
    <row r="99" customFormat="false" ht="12.75" hidden="false" customHeight="false" outlineLevel="0" collapsed="false">
      <c r="A99" s="18"/>
      <c r="B99" s="18"/>
      <c r="E99" s="18"/>
      <c r="F99" s="18"/>
      <c r="G99" s="54" t="s">
        <v>9</v>
      </c>
      <c r="H99" s="55" t="n">
        <f aca="false">H95+H97</f>
        <v>0</v>
      </c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7">
    <mergeCell ref="A1:H1"/>
    <mergeCell ref="A2:E2"/>
    <mergeCell ref="A3:B3"/>
    <mergeCell ref="G4:H4"/>
    <mergeCell ref="A6:B6"/>
    <mergeCell ref="A8:B8"/>
    <mergeCell ref="F8:H8"/>
    <mergeCell ref="A9:B9"/>
    <mergeCell ref="B11:G11"/>
    <mergeCell ref="A13:B13"/>
    <mergeCell ref="A15:B15"/>
    <mergeCell ref="A20:B20"/>
    <mergeCell ref="A26:B26"/>
    <mergeCell ref="A28:B28"/>
    <mergeCell ref="A32:B32"/>
    <mergeCell ref="A40:B40"/>
    <mergeCell ref="A42:H42"/>
    <mergeCell ref="A45:H45"/>
    <mergeCell ref="B50:H50"/>
    <mergeCell ref="A53:B53"/>
    <mergeCell ref="A56:B56"/>
    <mergeCell ref="A67:B67"/>
    <mergeCell ref="A81:B81"/>
    <mergeCell ref="A84:B84"/>
    <mergeCell ref="A89:B89"/>
    <mergeCell ref="A93:B93"/>
    <mergeCell ref="A100:G100"/>
  </mergeCells>
  <printOptions headings="false" gridLines="false" gridLinesSet="true" horizontalCentered="tru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2017-06-20T10:40:58Z</dcterms:created>
  <dc:creator>A</dc:creator>
  <dc:description/>
  <dc:language>pl-PL</dc:language>
  <cp:lastModifiedBy/>
  <cp:lastPrinted>2024-03-28T09:43:58Z</cp:lastPrinted>
  <dcterms:modified xsi:type="dcterms:W3CDTF">2024-03-28T09:44:14Z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