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20100" windowHeight="7665"/>
  </bookViews>
  <sheets>
    <sheet name="Oferta - remont" sheetId="2" r:id="rId1"/>
  </sheets>
  <calcPr calcId="145621"/>
</workbook>
</file>

<file path=xl/calcChain.xml><?xml version="1.0" encoding="utf-8"?>
<calcChain xmlns="http://schemas.openxmlformats.org/spreadsheetml/2006/main">
  <c r="G95" i="2" l="1"/>
  <c r="H95" i="2" s="1"/>
  <c r="G93" i="2"/>
  <c r="H93" i="2" s="1"/>
  <c r="G92" i="2"/>
  <c r="H92" i="2" s="1"/>
  <c r="G90" i="2"/>
  <c r="H90" i="2" s="1"/>
  <c r="G87" i="2"/>
  <c r="H87" i="2" s="1"/>
  <c r="G86" i="2"/>
  <c r="H86" i="2" s="1"/>
  <c r="G84" i="2"/>
  <c r="H84" i="2" s="1"/>
  <c r="G83" i="2"/>
  <c r="H83" i="2" s="1"/>
  <c r="G82" i="2"/>
  <c r="H82" i="2" s="1"/>
  <c r="G81" i="2"/>
  <c r="H81" i="2" s="1"/>
  <c r="G79" i="2"/>
  <c r="H79" i="2" s="1"/>
  <c r="G78" i="2"/>
  <c r="H78" i="2" s="1"/>
  <c r="G77" i="2"/>
  <c r="H77" i="2" s="1"/>
  <c r="G75" i="2"/>
  <c r="H75" i="2" s="1"/>
  <c r="G73" i="2"/>
  <c r="H73" i="2" s="1"/>
  <c r="G72" i="2"/>
  <c r="H72" i="2" s="1"/>
  <c r="G70" i="2"/>
  <c r="H70" i="2" s="1"/>
  <c r="G69" i="2"/>
  <c r="H69" i="2" s="1"/>
  <c r="G68" i="2"/>
  <c r="H68" i="2" s="1"/>
  <c r="G66" i="2"/>
  <c r="H66" i="2" s="1"/>
  <c r="G65" i="2"/>
  <c r="H65" i="2" s="1"/>
  <c r="G63" i="2"/>
  <c r="H63" i="2" s="1"/>
  <c r="G62" i="2"/>
  <c r="H62" i="2" s="1"/>
  <c r="G60" i="2"/>
  <c r="H60" i="2" s="1"/>
  <c r="G58" i="2"/>
  <c r="H58" i="2" s="1"/>
  <c r="G57" i="2"/>
  <c r="H57" i="2" s="1"/>
  <c r="G55" i="2"/>
  <c r="H55" i="2" s="1"/>
  <c r="G54" i="2"/>
  <c r="H54" i="2" s="1"/>
  <c r="G53" i="2"/>
  <c r="H53" i="2" s="1"/>
  <c r="G51" i="2"/>
  <c r="H51" i="2" s="1"/>
  <c r="G50" i="2"/>
  <c r="H50" i="2" s="1"/>
  <c r="G48" i="2"/>
  <c r="H48" i="2" s="1"/>
  <c r="G46" i="2"/>
  <c r="H46" i="2" s="1"/>
  <c r="G44" i="2"/>
  <c r="H44" i="2" s="1"/>
  <c r="G42" i="2"/>
  <c r="H42" i="2" s="1"/>
  <c r="G41" i="2"/>
  <c r="H41" i="2" s="1"/>
  <c r="G40" i="2"/>
  <c r="H40" i="2" s="1"/>
  <c r="G38" i="2"/>
  <c r="H38" i="2" s="1"/>
  <c r="G37" i="2"/>
  <c r="H37" i="2" s="1"/>
  <c r="G36" i="2"/>
  <c r="H36" i="2" s="1"/>
  <c r="G34" i="2"/>
  <c r="H34" i="2" s="1"/>
  <c r="G32" i="2"/>
  <c r="H32" i="2" s="1"/>
  <c r="G30" i="2"/>
  <c r="H30" i="2" s="1"/>
  <c r="G28" i="2"/>
  <c r="H28" i="2" s="1"/>
  <c r="G26" i="2"/>
  <c r="H26" i="2" s="1"/>
  <c r="G25" i="2"/>
  <c r="H25" i="2" s="1"/>
  <c r="G23" i="2"/>
  <c r="H23" i="2" s="1"/>
  <c r="G22" i="2"/>
  <c r="H22" i="2" s="1"/>
  <c r="G20" i="2"/>
  <c r="H20" i="2" s="1"/>
  <c r="G19" i="2"/>
  <c r="H19" i="2" s="1"/>
  <c r="G18" i="2"/>
  <c r="H18" i="2" s="1"/>
  <c r="G16" i="2"/>
  <c r="H16" i="2" s="1"/>
  <c r="G15" i="2"/>
  <c r="H15" i="2" s="1"/>
  <c r="G14" i="2"/>
  <c r="H96" i="2" l="1"/>
  <c r="H98" i="2" s="1"/>
  <c r="H100" i="2" s="1"/>
  <c r="H14" i="2"/>
</calcChain>
</file>

<file path=xl/sharedStrings.xml><?xml version="1.0" encoding="utf-8"?>
<sst xmlns="http://schemas.openxmlformats.org/spreadsheetml/2006/main" count="202" uniqueCount="96">
  <si>
    <t>L.p.</t>
  </si>
  <si>
    <t>OPIS</t>
  </si>
  <si>
    <t>ILOŚĆ</t>
  </si>
  <si>
    <t>CENA NETTO</t>
  </si>
  <si>
    <t>VAT 23%</t>
  </si>
  <si>
    <t>RAZEM NETTO</t>
  </si>
  <si>
    <t>RAZEM BRUTTO</t>
  </si>
  <si>
    <t>SUMA NETTO</t>
  </si>
  <si>
    <t>STAWKA PODATKOWA</t>
  </si>
  <si>
    <t>WARTOŚĆ VAT</t>
  </si>
  <si>
    <t>INNE</t>
  </si>
  <si>
    <t>J.M</t>
  </si>
  <si>
    <t>T</t>
  </si>
  <si>
    <t>Ważka - odbojniki</t>
  </si>
  <si>
    <t>szt</t>
  </si>
  <si>
    <t>kpl</t>
  </si>
  <si>
    <t>rh</t>
  </si>
  <si>
    <t>mb</t>
  </si>
  <si>
    <t>m2</t>
  </si>
  <si>
    <t xml:space="preserve">Podest - deska </t>
  </si>
  <si>
    <t xml:space="preserve">Deska </t>
  </si>
  <si>
    <t>Barierka - belka dolna</t>
  </si>
  <si>
    <t>Stopień</t>
  </si>
  <si>
    <t>PRZEDMIAR ROBÓT NA WYKONANIE REMONTÓW NA TERENIE GMINY MSTÓW</t>
  </si>
  <si>
    <t xml:space="preserve">                                                                                                                             załącznik 1</t>
  </si>
  <si>
    <t>Kłobukowice</t>
  </si>
  <si>
    <t xml:space="preserve">Zestaw - noga </t>
  </si>
  <si>
    <t>Zestaw - noga - kotwa</t>
  </si>
  <si>
    <t>Zamiana siedzisk płaskich</t>
  </si>
  <si>
    <t>Łuszczyn</t>
  </si>
  <si>
    <t>Huśtawka - noga</t>
  </si>
  <si>
    <t>Zestaw - mostek - dokręcie belki</t>
  </si>
  <si>
    <t>Sprężynowiec - wymiana gónej części</t>
  </si>
  <si>
    <t>Jaźwiny</t>
  </si>
  <si>
    <t>Zestaw - podest - połowica</t>
  </si>
  <si>
    <t>Regulamin - wymiana tablicy</t>
  </si>
  <si>
    <t>Kuśmierki</t>
  </si>
  <si>
    <t>Altana - podłoga - deska</t>
  </si>
  <si>
    <t xml:space="preserve">Zestaw - połowica </t>
  </si>
  <si>
    <t>Mokrzesz obok szkoły</t>
  </si>
  <si>
    <t>Kobyłczyce -przedszkole</t>
  </si>
  <si>
    <t>Małusy Wielkie - szkoła</t>
  </si>
  <si>
    <t>Wyrównanie terenu</t>
  </si>
  <si>
    <t>Huśtawka - malowanie</t>
  </si>
  <si>
    <t>Małusy Małe k. remizy</t>
  </si>
  <si>
    <t>Urządzenia siłowe - przeniesienie</t>
  </si>
  <si>
    <t>Wymiana mat przerostowych na SBR</t>
  </si>
  <si>
    <t>Wykonanie obrzeży betonowych</t>
  </si>
  <si>
    <t>Srocko</t>
  </si>
  <si>
    <t>Regulamin - przeniesienie</t>
  </si>
  <si>
    <t>Gąszczyk</t>
  </si>
  <si>
    <t>Zestaw - drabinka - szczebel</t>
  </si>
  <si>
    <t>Sprężynowiec, ważka - przeniesienie</t>
  </si>
  <si>
    <t>Mstów  - szkoła</t>
  </si>
  <si>
    <t>Ważka - wymiana konstrukcji</t>
  </si>
  <si>
    <t>Karuzela - uzupełnienie śrub</t>
  </si>
  <si>
    <t>Mstów  - Ośrodek zdrowia</t>
  </si>
  <si>
    <t>Nawierzchnia SBR pod huśtawką</t>
  </si>
  <si>
    <t xml:space="preserve">Przełożenie SBR pod huśtawkę metalową </t>
  </si>
  <si>
    <t>Ważka - dokręcenie rączki</t>
  </si>
  <si>
    <t>Zawada</t>
  </si>
  <si>
    <t xml:space="preserve">Huśtawka podwójna - dołożenie kotwy do nogi </t>
  </si>
  <si>
    <t>Zestaw - połowica barierki</t>
  </si>
  <si>
    <t>Cegielnia</t>
  </si>
  <si>
    <t>Huśtawka - spinka</t>
  </si>
  <si>
    <t>Regulamin - tablica pozioma</t>
  </si>
  <si>
    <t xml:space="preserve">Kuchary </t>
  </si>
  <si>
    <t>Huśtawka podwójna - wymiana konstrukcji</t>
  </si>
  <si>
    <t xml:space="preserve">Molo - deska </t>
  </si>
  <si>
    <t>Zestaw - mostek - przykręcenie łańcuszka</t>
  </si>
  <si>
    <t>Huśtawka - dokręcenie siedziska</t>
  </si>
  <si>
    <t>Sprężynowiec - wymiana kotwy, sprężyny oraz elementów hdpe</t>
  </si>
  <si>
    <t>Scena</t>
  </si>
  <si>
    <t>Altana I przy molo</t>
  </si>
  <si>
    <t>Altana II przy molo</t>
  </si>
  <si>
    <t>Podest - deski</t>
  </si>
  <si>
    <t>Podest - belka</t>
  </si>
  <si>
    <t>Barierka - belka zastrzału</t>
  </si>
  <si>
    <t>Słupek</t>
  </si>
  <si>
    <t>Mstów przy urzędzie</t>
  </si>
  <si>
    <t>Zestaw - wejście linowe - kapturki śrub</t>
  </si>
  <si>
    <t>Regulamin - wymiana słupków na metalowe</t>
  </si>
  <si>
    <t>Ścieżka rekreacyjna</t>
  </si>
  <si>
    <t>Pomost obok skałki</t>
  </si>
  <si>
    <t>Pomost II</t>
  </si>
  <si>
    <t>Barierka - belka</t>
  </si>
  <si>
    <t>Jaskrów ul. Willowa</t>
  </si>
  <si>
    <t>Ułożenie płytek pod ławkami</t>
  </si>
  <si>
    <t>Dach - WYMIANA DACHU</t>
  </si>
  <si>
    <t xml:space="preserve">                Małusy Wielkie - staw</t>
  </si>
  <si>
    <t xml:space="preserve">                 Brzyszów</t>
  </si>
  <si>
    <t>Mstów  ul.M. Skłodowskiej-Curiie</t>
  </si>
  <si>
    <t xml:space="preserve">                         Latosówka</t>
  </si>
  <si>
    <t>Karuzela - likwidacja</t>
  </si>
  <si>
    <t xml:space="preserve">                   Mstów - obok zalewu</t>
  </si>
  <si>
    <t xml:space="preserve">                    Molo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</si>
</sst>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@\ \ "/>
  </numFmts>
  <fonts count="10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sz val="8"/>
      <color rgb="FF262626"/>
      <name val="Verdana"/>
      <family val="2"/>
      <charset val="238"/>
    </font>
    <font>
      <b/>
      <sz val="10"/>
      <name val="Arial"/>
      <family val="2"/>
      <charset val="238"/>
    </font>
    <font>
      <sz val="10"/>
      <color theme="4" tint="0.59999389629810485"/>
      <name val="Arial"/>
      <family val="2"/>
      <charset val="238"/>
    </font>
    <font>
      <sz val="28"/>
      <color theme="4" tint="0.59999389629810485"/>
      <name val="Arial Black"/>
      <family val="2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165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right" vertic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0" fontId="3" fillId="2" borderId="2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3" fillId="0" borderId="0" xfId="0" applyFont="1"/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" fillId="0" borderId="0" xfId="0" applyFont="1" applyAlignment="1"/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7" xfId="0" applyFont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188593</xdr:rowOff>
    </xdr:from>
    <xdr:to>
      <xdr:col>5</xdr:col>
      <xdr:colOff>47625</xdr:colOff>
      <xdr:row>32</xdr:row>
      <xdr:rowOff>43812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V="1">
          <a:off x="0" y="4722493"/>
          <a:ext cx="4305300" cy="4571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l-PL" sz="1000" b="1" i="0" u="none" strike="noStrike" baseline="0">
            <a:solidFill>
              <a:srgbClr val="000000"/>
            </a:solidFill>
            <a:latin typeface="Arial" pitchFamily="34" charset="0"/>
            <a:ea typeface="Verdana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showGridLines="0" tabSelected="1" topLeftCell="A66" workbookViewId="0">
      <selection activeCell="I86" sqref="I86"/>
    </sheetView>
  </sheetViews>
  <sheetFormatPr defaultRowHeight="12.75" x14ac:dyDescent="0.2"/>
  <cols>
    <col min="1" max="1" width="4.140625" customWidth="1"/>
    <col min="2" max="2" width="36.42578125" customWidth="1"/>
    <col min="3" max="3" width="6.5703125" style="1" customWidth="1"/>
    <col min="4" max="4" width="4.5703125" style="1" customWidth="1"/>
    <col min="5" max="5" width="12.140625" customWidth="1"/>
    <col min="6" max="6" width="4.5703125" customWidth="1"/>
    <col min="7" max="8" width="12.140625" customWidth="1"/>
    <col min="9" max="9" width="14.7109375" customWidth="1"/>
  </cols>
  <sheetData>
    <row r="1" spans="1:11" ht="35.25" customHeight="1" x14ac:dyDescent="0.2">
      <c r="A1" s="48" t="s">
        <v>24</v>
      </c>
      <c r="B1" s="49"/>
      <c r="C1" s="49"/>
      <c r="D1" s="49"/>
      <c r="E1" s="49"/>
      <c r="F1" s="49"/>
      <c r="G1" s="49"/>
      <c r="H1" s="49"/>
      <c r="I1" s="9"/>
    </row>
    <row r="2" spans="1:11" ht="1.5" customHeight="1" x14ac:dyDescent="0.25">
      <c r="A2" s="50"/>
      <c r="B2" s="50"/>
      <c r="C2" s="50"/>
      <c r="D2" s="50"/>
      <c r="E2" s="50"/>
      <c r="G2" s="2"/>
      <c r="H2" s="11"/>
    </row>
    <row r="3" spans="1:11" hidden="1" x14ac:dyDescent="0.2">
      <c r="A3" s="47"/>
      <c r="B3" s="47"/>
      <c r="G3" s="2"/>
      <c r="H3" s="12"/>
    </row>
    <row r="4" spans="1:11" hidden="1" x14ac:dyDescent="0.2">
      <c r="A4" s="22"/>
      <c r="G4" s="47"/>
      <c r="H4" s="47"/>
    </row>
    <row r="5" spans="1:11" ht="19.5" customHeight="1" x14ac:dyDescent="0.2">
      <c r="A5" s="21" t="s">
        <v>23</v>
      </c>
      <c r="B5" s="21"/>
      <c r="C5" s="21"/>
      <c r="D5" s="21"/>
      <c r="E5" s="21"/>
      <c r="F5" s="21"/>
      <c r="G5" s="21"/>
      <c r="H5" s="21"/>
    </row>
    <row r="6" spans="1:11" x14ac:dyDescent="0.2">
      <c r="A6" s="47"/>
      <c r="B6" s="47"/>
    </row>
    <row r="7" spans="1:11" ht="0.75" customHeight="1" x14ac:dyDescent="0.2"/>
    <row r="8" spans="1:11" hidden="1" x14ac:dyDescent="0.2">
      <c r="A8" s="51"/>
      <c r="B8" s="51"/>
      <c r="F8" s="52"/>
      <c r="G8" s="52"/>
      <c r="H8" s="52"/>
    </row>
    <row r="9" spans="1:11" hidden="1" x14ac:dyDescent="0.2">
      <c r="A9" s="47"/>
      <c r="B9" s="47"/>
      <c r="E9" s="3"/>
      <c r="G9" s="15"/>
    </row>
    <row r="10" spans="1:11" ht="6.75" hidden="1" customHeight="1" x14ac:dyDescent="0.2">
      <c r="A10" s="15"/>
      <c r="B10" s="15"/>
      <c r="E10" s="3"/>
      <c r="G10" s="15"/>
    </row>
    <row r="11" spans="1:11" ht="33.75" hidden="1" customHeight="1" x14ac:dyDescent="0.2">
      <c r="A11" s="4"/>
      <c r="B11" s="53"/>
      <c r="C11" s="53"/>
      <c r="D11" s="53"/>
      <c r="E11" s="53"/>
      <c r="F11" s="53"/>
      <c r="G11" s="53"/>
    </row>
    <row r="12" spans="1:11" s="10" customFormat="1" ht="39" customHeight="1" x14ac:dyDescent="0.2">
      <c r="A12" s="16" t="s">
        <v>0</v>
      </c>
      <c r="B12" s="16" t="s">
        <v>1</v>
      </c>
      <c r="C12" s="16" t="s">
        <v>2</v>
      </c>
      <c r="D12" s="16" t="s">
        <v>11</v>
      </c>
      <c r="E12" s="16" t="s">
        <v>3</v>
      </c>
      <c r="F12" s="16" t="s">
        <v>4</v>
      </c>
      <c r="G12" s="16" t="s">
        <v>5</v>
      </c>
      <c r="H12" s="16" t="s">
        <v>6</v>
      </c>
      <c r="K12"/>
    </row>
    <row r="13" spans="1:11" ht="12.75" customHeight="1" x14ac:dyDescent="0.2">
      <c r="A13" s="45" t="s">
        <v>25</v>
      </c>
      <c r="B13" s="46"/>
      <c r="C13" s="32"/>
      <c r="D13" s="32"/>
      <c r="E13" s="33"/>
      <c r="F13" s="33"/>
      <c r="G13" s="33"/>
      <c r="H13" s="34"/>
      <c r="K13" s="10"/>
    </row>
    <row r="14" spans="1:11" x14ac:dyDescent="0.2">
      <c r="A14" s="17"/>
      <c r="B14" s="25" t="s">
        <v>26</v>
      </c>
      <c r="C14" s="17">
        <v>1</v>
      </c>
      <c r="D14" s="17" t="s">
        <v>14</v>
      </c>
      <c r="E14" s="35"/>
      <c r="F14" s="19" t="s">
        <v>12</v>
      </c>
      <c r="G14" s="35">
        <f t="shared" ref="G14:G42" si="0">C14*E14</f>
        <v>0</v>
      </c>
      <c r="H14" s="35">
        <f t="shared" ref="H14:H42" si="1">G14*1.23</f>
        <v>0</v>
      </c>
    </row>
    <row r="15" spans="1:11" x14ac:dyDescent="0.2">
      <c r="A15" s="17"/>
      <c r="B15" s="25" t="s">
        <v>27</v>
      </c>
      <c r="C15" s="17">
        <v>1</v>
      </c>
      <c r="D15" s="17" t="s">
        <v>14</v>
      </c>
      <c r="E15" s="35"/>
      <c r="F15" s="19" t="s">
        <v>12</v>
      </c>
      <c r="G15" s="35">
        <f t="shared" si="0"/>
        <v>0</v>
      </c>
      <c r="H15" s="35">
        <f t="shared" si="1"/>
        <v>0</v>
      </c>
    </row>
    <row r="16" spans="1:11" ht="23.25" customHeight="1" x14ac:dyDescent="0.2">
      <c r="A16" s="17"/>
      <c r="B16" s="25" t="s">
        <v>28</v>
      </c>
      <c r="C16" s="17">
        <v>0.5</v>
      </c>
      <c r="D16" s="17" t="s">
        <v>16</v>
      </c>
      <c r="E16" s="35"/>
      <c r="F16" s="19" t="s">
        <v>12</v>
      </c>
      <c r="G16" s="35">
        <f t="shared" si="0"/>
        <v>0</v>
      </c>
      <c r="H16" s="35">
        <f t="shared" si="1"/>
        <v>0</v>
      </c>
    </row>
    <row r="17" spans="1:8" x14ac:dyDescent="0.2">
      <c r="A17" s="42" t="s">
        <v>29</v>
      </c>
      <c r="B17" s="43"/>
      <c r="C17" s="27"/>
      <c r="D17" s="27"/>
      <c r="E17" s="27"/>
      <c r="F17" s="27"/>
      <c r="G17" s="27"/>
      <c r="H17" s="28"/>
    </row>
    <row r="18" spans="1:8" x14ac:dyDescent="0.2">
      <c r="A18" s="17"/>
      <c r="B18" s="25" t="s">
        <v>30</v>
      </c>
      <c r="C18" s="17">
        <v>1</v>
      </c>
      <c r="D18" s="17" t="s">
        <v>14</v>
      </c>
      <c r="E18" s="35"/>
      <c r="F18" s="19" t="s">
        <v>12</v>
      </c>
      <c r="G18" s="35">
        <f t="shared" ref="G18:G20" si="2">C18*E18</f>
        <v>0</v>
      </c>
      <c r="H18" s="35">
        <f t="shared" ref="H18:H20" si="3">G18*1.23</f>
        <v>0</v>
      </c>
    </row>
    <row r="19" spans="1:8" x14ac:dyDescent="0.2">
      <c r="A19" s="17"/>
      <c r="B19" s="25" t="s">
        <v>31</v>
      </c>
      <c r="C19" s="17">
        <v>1</v>
      </c>
      <c r="D19" s="17" t="s">
        <v>14</v>
      </c>
      <c r="E19" s="35"/>
      <c r="F19" s="19" t="s">
        <v>12</v>
      </c>
      <c r="G19" s="35">
        <f t="shared" si="2"/>
        <v>0</v>
      </c>
      <c r="H19" s="35">
        <f t="shared" si="3"/>
        <v>0</v>
      </c>
    </row>
    <row r="20" spans="1:8" x14ac:dyDescent="0.2">
      <c r="A20" s="17"/>
      <c r="B20" s="25" t="s">
        <v>32</v>
      </c>
      <c r="C20" s="17">
        <v>1</v>
      </c>
      <c r="D20" s="17" t="s">
        <v>15</v>
      </c>
      <c r="E20" s="35"/>
      <c r="F20" s="19" t="s">
        <v>12</v>
      </c>
      <c r="G20" s="35">
        <f t="shared" si="2"/>
        <v>0</v>
      </c>
      <c r="H20" s="35">
        <f t="shared" si="3"/>
        <v>0</v>
      </c>
    </row>
    <row r="21" spans="1:8" x14ac:dyDescent="0.2">
      <c r="A21" s="42" t="s">
        <v>33</v>
      </c>
      <c r="B21" s="43"/>
      <c r="C21" s="27"/>
      <c r="D21" s="27"/>
      <c r="E21" s="27"/>
      <c r="F21" s="27"/>
      <c r="G21" s="27"/>
      <c r="H21" s="28"/>
    </row>
    <row r="22" spans="1:8" x14ac:dyDescent="0.2">
      <c r="A22" s="17"/>
      <c r="B22" s="25" t="s">
        <v>34</v>
      </c>
      <c r="C22" s="17">
        <v>3</v>
      </c>
      <c r="D22" s="17" t="s">
        <v>14</v>
      </c>
      <c r="E22" s="35"/>
      <c r="F22" s="19" t="s">
        <v>12</v>
      </c>
      <c r="G22" s="35">
        <f t="shared" si="0"/>
        <v>0</v>
      </c>
      <c r="H22" s="35">
        <f t="shared" si="1"/>
        <v>0</v>
      </c>
    </row>
    <row r="23" spans="1:8" x14ac:dyDescent="0.2">
      <c r="A23" s="17"/>
      <c r="B23" s="18" t="s">
        <v>35</v>
      </c>
      <c r="C23" s="17">
        <v>1</v>
      </c>
      <c r="D23" s="17" t="s">
        <v>14</v>
      </c>
      <c r="E23" s="35"/>
      <c r="F23" s="19"/>
      <c r="G23" s="35">
        <f t="shared" si="0"/>
        <v>0</v>
      </c>
      <c r="H23" s="35">
        <f t="shared" si="1"/>
        <v>0</v>
      </c>
    </row>
    <row r="24" spans="1:8" x14ac:dyDescent="0.2">
      <c r="A24" s="42" t="s">
        <v>36</v>
      </c>
      <c r="B24" s="43"/>
      <c r="C24" s="27"/>
      <c r="D24" s="27"/>
      <c r="E24" s="27"/>
      <c r="F24" s="27"/>
      <c r="G24" s="27"/>
      <c r="H24" s="28"/>
    </row>
    <row r="25" spans="1:8" x14ac:dyDescent="0.2">
      <c r="A25" s="17"/>
      <c r="B25" s="25" t="s">
        <v>37</v>
      </c>
      <c r="C25" s="17">
        <v>7</v>
      </c>
      <c r="D25" s="17" t="s">
        <v>14</v>
      </c>
      <c r="E25" s="35"/>
      <c r="F25" s="19" t="s">
        <v>12</v>
      </c>
      <c r="G25" s="35">
        <f t="shared" ref="G25:G26" si="4">C25*E25</f>
        <v>0</v>
      </c>
      <c r="H25" s="35">
        <f t="shared" ref="H25:H26" si="5">G25*1.23</f>
        <v>0</v>
      </c>
    </row>
    <row r="26" spans="1:8" x14ac:dyDescent="0.2">
      <c r="A26" s="17"/>
      <c r="B26" s="25" t="s">
        <v>38</v>
      </c>
      <c r="C26" s="17">
        <v>1</v>
      </c>
      <c r="D26" s="17" t="s">
        <v>14</v>
      </c>
      <c r="E26" s="35"/>
      <c r="F26" s="19" t="s">
        <v>12</v>
      </c>
      <c r="G26" s="35">
        <f t="shared" si="4"/>
        <v>0</v>
      </c>
      <c r="H26" s="35">
        <f t="shared" si="5"/>
        <v>0</v>
      </c>
    </row>
    <row r="27" spans="1:8" x14ac:dyDescent="0.2">
      <c r="A27" s="42" t="s">
        <v>39</v>
      </c>
      <c r="B27" s="43"/>
      <c r="C27" s="27"/>
      <c r="D27" s="27"/>
      <c r="E27" s="27"/>
      <c r="F27" s="27"/>
      <c r="G27" s="27"/>
      <c r="H27" s="28"/>
    </row>
    <row r="28" spans="1:8" x14ac:dyDescent="0.2">
      <c r="A28" s="17"/>
      <c r="B28" s="25" t="s">
        <v>13</v>
      </c>
      <c r="C28" s="17">
        <v>2</v>
      </c>
      <c r="D28" s="17" t="s">
        <v>14</v>
      </c>
      <c r="E28" s="35"/>
      <c r="F28" s="19" t="s">
        <v>12</v>
      </c>
      <c r="G28" s="35">
        <f t="shared" ref="G28" si="6">C28*E28</f>
        <v>0</v>
      </c>
      <c r="H28" s="35">
        <f t="shared" ref="H28" si="7">G28*1.23</f>
        <v>0</v>
      </c>
    </row>
    <row r="29" spans="1:8" x14ac:dyDescent="0.2">
      <c r="A29" s="42" t="s">
        <v>40</v>
      </c>
      <c r="B29" s="43"/>
      <c r="C29" s="27"/>
      <c r="D29" s="27"/>
      <c r="E29" s="27"/>
      <c r="F29" s="27"/>
      <c r="G29" s="27"/>
      <c r="H29" s="28"/>
    </row>
    <row r="30" spans="1:8" x14ac:dyDescent="0.2">
      <c r="A30" s="17"/>
      <c r="B30" s="25" t="s">
        <v>13</v>
      </c>
      <c r="C30" s="17">
        <v>2</v>
      </c>
      <c r="D30" s="17" t="s">
        <v>14</v>
      </c>
      <c r="E30" s="35"/>
      <c r="F30" s="19" t="s">
        <v>12</v>
      </c>
      <c r="G30" s="35">
        <f t="shared" ref="G30" si="8">C30*E30</f>
        <v>0</v>
      </c>
      <c r="H30" s="35">
        <f t="shared" ref="H30" si="9">G30*1.23</f>
        <v>0</v>
      </c>
    </row>
    <row r="31" spans="1:8" ht="8.25" customHeight="1" x14ac:dyDescent="0.2">
      <c r="A31" s="42" t="s">
        <v>41</v>
      </c>
      <c r="B31" s="43"/>
      <c r="C31" s="27"/>
      <c r="D31" s="27"/>
      <c r="E31" s="27"/>
      <c r="F31" s="27"/>
      <c r="G31" s="27"/>
      <c r="H31" s="28"/>
    </row>
    <row r="32" spans="1:8" ht="15" customHeight="1" x14ac:dyDescent="0.2">
      <c r="A32" s="17">
        <v>1</v>
      </c>
      <c r="B32" s="25" t="s">
        <v>42</v>
      </c>
      <c r="C32" s="17">
        <v>1</v>
      </c>
      <c r="D32" s="17" t="s">
        <v>15</v>
      </c>
      <c r="E32" s="35"/>
      <c r="F32" s="19" t="s">
        <v>12</v>
      </c>
      <c r="G32" s="35">
        <f t="shared" ref="G32" si="10">C32*E32</f>
        <v>0</v>
      </c>
      <c r="H32" s="35">
        <f t="shared" ref="H32" si="11">G32*1.23</f>
        <v>0</v>
      </c>
    </row>
    <row r="33" spans="1:8" ht="21" customHeight="1" x14ac:dyDescent="0.2">
      <c r="A33" s="26" t="s">
        <v>89</v>
      </c>
      <c r="B33" s="27"/>
      <c r="C33" s="27"/>
      <c r="D33" s="27"/>
      <c r="E33" s="27"/>
      <c r="F33" s="27"/>
      <c r="G33" s="27"/>
      <c r="H33" s="28"/>
    </row>
    <row r="34" spans="1:8" x14ac:dyDescent="0.2">
      <c r="A34" s="17"/>
      <c r="B34" s="25" t="s">
        <v>43</v>
      </c>
      <c r="C34" s="17">
        <v>1</v>
      </c>
      <c r="D34" s="17" t="s">
        <v>15</v>
      </c>
      <c r="E34" s="35"/>
      <c r="F34" s="19" t="s">
        <v>12</v>
      </c>
      <c r="G34" s="35">
        <f t="shared" ref="G34" si="12">C34*E34</f>
        <v>0</v>
      </c>
      <c r="H34" s="35">
        <f t="shared" ref="H34" si="13">G34*1.23</f>
        <v>0</v>
      </c>
    </row>
    <row r="35" spans="1:8" x14ac:dyDescent="0.2">
      <c r="A35" s="42" t="s">
        <v>44</v>
      </c>
      <c r="B35" s="43"/>
      <c r="C35" s="27"/>
      <c r="D35" s="27"/>
      <c r="E35" s="27"/>
      <c r="F35" s="27"/>
      <c r="G35" s="27"/>
      <c r="H35" s="28"/>
    </row>
    <row r="36" spans="1:8" x14ac:dyDescent="0.2">
      <c r="A36" s="17"/>
      <c r="B36" s="25" t="s">
        <v>38</v>
      </c>
      <c r="C36" s="17">
        <v>3</v>
      </c>
      <c r="D36" s="17" t="s">
        <v>14</v>
      </c>
      <c r="E36" s="35"/>
      <c r="F36" s="19" t="s">
        <v>12</v>
      </c>
      <c r="G36" s="35">
        <f t="shared" ref="G36:G38" si="14">C36*E36</f>
        <v>0</v>
      </c>
      <c r="H36" s="35">
        <f t="shared" ref="H36:H38" si="15">G36*1.23</f>
        <v>0</v>
      </c>
    </row>
    <row r="37" spans="1:8" x14ac:dyDescent="0.2">
      <c r="A37" s="17"/>
      <c r="B37" s="25" t="s">
        <v>45</v>
      </c>
      <c r="C37" s="17">
        <v>2</v>
      </c>
      <c r="D37" s="17" t="s">
        <v>14</v>
      </c>
      <c r="E37" s="35"/>
      <c r="F37" s="19" t="s">
        <v>12</v>
      </c>
      <c r="G37" s="35">
        <f t="shared" si="14"/>
        <v>0</v>
      </c>
      <c r="H37" s="35">
        <f t="shared" si="15"/>
        <v>0</v>
      </c>
    </row>
    <row r="38" spans="1:8" x14ac:dyDescent="0.2">
      <c r="A38" s="17"/>
      <c r="B38" s="18" t="s">
        <v>42</v>
      </c>
      <c r="C38" s="17">
        <v>1</v>
      </c>
      <c r="D38" s="17" t="s">
        <v>15</v>
      </c>
      <c r="E38" s="35"/>
      <c r="F38" s="19"/>
      <c r="G38" s="35">
        <f t="shared" si="14"/>
        <v>0</v>
      </c>
      <c r="H38" s="35">
        <f t="shared" si="15"/>
        <v>0</v>
      </c>
    </row>
    <row r="39" spans="1:8" x14ac:dyDescent="0.2">
      <c r="A39" s="26" t="s">
        <v>90</v>
      </c>
      <c r="B39" s="27"/>
      <c r="C39" s="27"/>
      <c r="D39" s="27"/>
      <c r="E39" s="27"/>
      <c r="F39" s="27"/>
      <c r="G39" s="27"/>
      <c r="H39" s="28"/>
    </row>
    <row r="40" spans="1:8" x14ac:dyDescent="0.2">
      <c r="A40" s="17"/>
      <c r="B40" s="25" t="s">
        <v>46</v>
      </c>
      <c r="C40" s="17">
        <v>105</v>
      </c>
      <c r="D40" s="17" t="s">
        <v>18</v>
      </c>
      <c r="E40" s="35"/>
      <c r="F40" s="19" t="s">
        <v>12</v>
      </c>
      <c r="G40" s="35">
        <f t="shared" si="0"/>
        <v>0</v>
      </c>
      <c r="H40" s="35">
        <f t="shared" si="1"/>
        <v>0</v>
      </c>
    </row>
    <row r="41" spans="1:8" x14ac:dyDescent="0.2">
      <c r="A41" s="17"/>
      <c r="B41" s="29" t="s">
        <v>47</v>
      </c>
      <c r="C41" s="17">
        <v>52</v>
      </c>
      <c r="D41" s="17" t="s">
        <v>17</v>
      </c>
      <c r="E41" s="35"/>
      <c r="F41" s="19" t="s">
        <v>12</v>
      </c>
      <c r="G41" s="35">
        <f t="shared" si="0"/>
        <v>0</v>
      </c>
      <c r="H41" s="35">
        <f t="shared" si="1"/>
        <v>0</v>
      </c>
    </row>
    <row r="42" spans="1:8" x14ac:dyDescent="0.2">
      <c r="A42" s="17"/>
      <c r="B42" s="36" t="s">
        <v>42</v>
      </c>
      <c r="C42" s="17">
        <v>1</v>
      </c>
      <c r="D42" s="17" t="s">
        <v>15</v>
      </c>
      <c r="E42" s="35"/>
      <c r="F42" s="19"/>
      <c r="G42" s="35">
        <f t="shared" si="0"/>
        <v>0</v>
      </c>
      <c r="H42" s="35">
        <f t="shared" si="1"/>
        <v>0</v>
      </c>
    </row>
    <row r="43" spans="1:8" x14ac:dyDescent="0.2">
      <c r="A43" s="42" t="s">
        <v>48</v>
      </c>
      <c r="B43" s="43"/>
      <c r="C43" s="27"/>
      <c r="D43" s="27"/>
      <c r="E43" s="27"/>
      <c r="F43" s="27"/>
      <c r="G43" s="27"/>
      <c r="H43" s="28"/>
    </row>
    <row r="44" spans="1:8" x14ac:dyDescent="0.2">
      <c r="A44" s="17"/>
      <c r="B44" s="25" t="s">
        <v>49</v>
      </c>
      <c r="C44" s="17">
        <v>1</v>
      </c>
      <c r="D44" s="17" t="s">
        <v>15</v>
      </c>
      <c r="E44" s="35"/>
      <c r="F44" s="19" t="s">
        <v>12</v>
      </c>
      <c r="G44" s="35">
        <f t="shared" ref="G44:G51" si="16">C44*E44</f>
        <v>0</v>
      </c>
      <c r="H44" s="35">
        <f t="shared" ref="H44:H51" si="17">G44*1.23</f>
        <v>0</v>
      </c>
    </row>
    <row r="45" spans="1:8" x14ac:dyDescent="0.2">
      <c r="A45" s="43" t="s">
        <v>50</v>
      </c>
      <c r="B45" s="43"/>
      <c r="C45" s="27"/>
      <c r="D45" s="27"/>
      <c r="E45" s="27"/>
      <c r="F45" s="27"/>
      <c r="G45" s="27"/>
      <c r="H45" s="28"/>
    </row>
    <row r="46" spans="1:8" x14ac:dyDescent="0.2">
      <c r="A46" s="17"/>
      <c r="B46" s="25" t="s">
        <v>51</v>
      </c>
      <c r="C46" s="17">
        <v>2</v>
      </c>
      <c r="D46" s="17" t="s">
        <v>14</v>
      </c>
      <c r="E46" s="35"/>
      <c r="F46" s="19" t="s">
        <v>12</v>
      </c>
      <c r="G46" s="35">
        <f t="shared" ref="G46" si="18">C46*E46</f>
        <v>0</v>
      </c>
      <c r="H46" s="35">
        <f t="shared" ref="H46" si="19">G46*1.23</f>
        <v>0</v>
      </c>
    </row>
    <row r="47" spans="1:8" x14ac:dyDescent="0.2">
      <c r="A47" s="42" t="s">
        <v>91</v>
      </c>
      <c r="B47" s="43"/>
      <c r="C47" s="27"/>
      <c r="D47" s="27"/>
      <c r="E47" s="27"/>
      <c r="F47" s="27"/>
      <c r="G47" s="27"/>
      <c r="H47" s="28"/>
    </row>
    <row r="48" spans="1:8" x14ac:dyDescent="0.2">
      <c r="A48" s="17"/>
      <c r="B48" s="25" t="s">
        <v>52</v>
      </c>
      <c r="C48" s="17">
        <v>2</v>
      </c>
      <c r="D48" s="17" t="s">
        <v>14</v>
      </c>
      <c r="E48" s="35"/>
      <c r="F48" s="19" t="s">
        <v>12</v>
      </c>
      <c r="G48" s="35">
        <f t="shared" ref="G48" si="20">C48*E48</f>
        <v>0</v>
      </c>
      <c r="H48" s="35">
        <f t="shared" ref="H48" si="21">G48*1.23</f>
        <v>0</v>
      </c>
    </row>
    <row r="49" spans="1:8" x14ac:dyDescent="0.2">
      <c r="A49" s="42" t="s">
        <v>53</v>
      </c>
      <c r="B49" s="43"/>
      <c r="C49" s="27"/>
      <c r="D49" s="27"/>
      <c r="E49" s="27"/>
      <c r="F49" s="27"/>
      <c r="G49" s="27"/>
      <c r="H49" s="28"/>
    </row>
    <row r="50" spans="1:8" x14ac:dyDescent="0.2">
      <c r="A50" s="17"/>
      <c r="B50" s="25" t="s">
        <v>54</v>
      </c>
      <c r="C50" s="17">
        <v>1</v>
      </c>
      <c r="D50" s="17" t="s">
        <v>15</v>
      </c>
      <c r="E50" s="35"/>
      <c r="F50" s="19" t="s">
        <v>12</v>
      </c>
      <c r="G50" s="35">
        <f t="shared" ref="G50" si="22">C50*E50</f>
        <v>0</v>
      </c>
      <c r="H50" s="35">
        <f t="shared" ref="H50" si="23">G50*1.23</f>
        <v>0</v>
      </c>
    </row>
    <row r="51" spans="1:8" x14ac:dyDescent="0.2">
      <c r="A51" s="17"/>
      <c r="B51" s="25" t="s">
        <v>55</v>
      </c>
      <c r="C51" s="17">
        <v>2</v>
      </c>
      <c r="D51" s="17" t="s">
        <v>14</v>
      </c>
      <c r="E51" s="35"/>
      <c r="F51" s="19" t="s">
        <v>12</v>
      </c>
      <c r="G51" s="35">
        <f t="shared" si="16"/>
        <v>0</v>
      </c>
      <c r="H51" s="35">
        <f t="shared" si="17"/>
        <v>0</v>
      </c>
    </row>
    <row r="52" spans="1:8" x14ac:dyDescent="0.2">
      <c r="A52" s="42" t="s">
        <v>56</v>
      </c>
      <c r="B52" s="43"/>
      <c r="C52" s="27"/>
      <c r="D52" s="27"/>
      <c r="E52" s="27"/>
      <c r="F52" s="27"/>
      <c r="G52" s="27"/>
      <c r="H52" s="28"/>
    </row>
    <row r="53" spans="1:8" x14ac:dyDescent="0.2">
      <c r="A53" s="17"/>
      <c r="B53" s="25" t="s">
        <v>57</v>
      </c>
      <c r="C53" s="17">
        <v>36.5</v>
      </c>
      <c r="D53" s="17" t="s">
        <v>18</v>
      </c>
      <c r="E53" s="35"/>
      <c r="F53" s="19" t="s">
        <v>12</v>
      </c>
      <c r="G53" s="35">
        <f t="shared" ref="G53:G55" si="24">C53*E53</f>
        <v>0</v>
      </c>
      <c r="H53" s="35">
        <f t="shared" ref="H53:H55" si="25">G53*1.23</f>
        <v>0</v>
      </c>
    </row>
    <row r="54" spans="1:8" x14ac:dyDescent="0.2">
      <c r="A54" s="17"/>
      <c r="B54" s="25" t="s">
        <v>58</v>
      </c>
      <c r="C54" s="17">
        <v>1</v>
      </c>
      <c r="D54" s="17" t="s">
        <v>15</v>
      </c>
      <c r="E54" s="35"/>
      <c r="F54" s="19" t="s">
        <v>12</v>
      </c>
      <c r="G54" s="35">
        <f t="shared" si="24"/>
        <v>0</v>
      </c>
      <c r="H54" s="35">
        <f>G54*1.23</f>
        <v>0</v>
      </c>
    </row>
    <row r="55" spans="1:8" x14ac:dyDescent="0.2">
      <c r="A55" s="17"/>
      <c r="B55" s="25" t="s">
        <v>59</v>
      </c>
      <c r="C55" s="17">
        <v>1</v>
      </c>
      <c r="D55" s="17" t="s">
        <v>15</v>
      </c>
      <c r="E55" s="35"/>
      <c r="F55" s="19" t="s">
        <v>12</v>
      </c>
      <c r="G55" s="35">
        <f t="shared" si="24"/>
        <v>0</v>
      </c>
      <c r="H55" s="35">
        <f t="shared" si="25"/>
        <v>0</v>
      </c>
    </row>
    <row r="56" spans="1:8" x14ac:dyDescent="0.2">
      <c r="B56" s="41" t="s">
        <v>60</v>
      </c>
      <c r="C56" s="27"/>
      <c r="D56" s="27"/>
      <c r="E56" s="27"/>
      <c r="F56" s="27"/>
      <c r="G56" s="27"/>
      <c r="H56" s="28"/>
    </row>
    <row r="57" spans="1:8" ht="25.5" x14ac:dyDescent="0.2">
      <c r="A57" s="17"/>
      <c r="B57" s="25" t="s">
        <v>61</v>
      </c>
      <c r="C57" s="17">
        <v>1</v>
      </c>
      <c r="D57" s="17" t="s">
        <v>14</v>
      </c>
      <c r="E57" s="35"/>
      <c r="F57" s="19" t="s">
        <v>12</v>
      </c>
      <c r="G57" s="35">
        <f t="shared" ref="G57:G58" si="26">C57*E57</f>
        <v>0</v>
      </c>
      <c r="H57" s="35">
        <f t="shared" ref="H57:H58" si="27">G57*1.23</f>
        <v>0</v>
      </c>
    </row>
    <row r="58" spans="1:8" x14ac:dyDescent="0.2">
      <c r="A58" s="17"/>
      <c r="B58" s="25" t="s">
        <v>62</v>
      </c>
      <c r="C58" s="17">
        <v>2</v>
      </c>
      <c r="D58" s="17" t="s">
        <v>14</v>
      </c>
      <c r="E58" s="35"/>
      <c r="F58" s="19" t="s">
        <v>12</v>
      </c>
      <c r="G58" s="35">
        <f t="shared" si="26"/>
        <v>0</v>
      </c>
      <c r="H58" s="35">
        <f t="shared" si="27"/>
        <v>0</v>
      </c>
    </row>
    <row r="59" spans="1:8" x14ac:dyDescent="0.2">
      <c r="A59" s="42" t="s">
        <v>63</v>
      </c>
      <c r="B59" s="43"/>
      <c r="C59" s="27"/>
      <c r="D59" s="27"/>
      <c r="E59" s="27"/>
      <c r="F59" s="27"/>
      <c r="G59" s="27"/>
      <c r="H59" s="28"/>
    </row>
    <row r="60" spans="1:8" x14ac:dyDescent="0.2">
      <c r="A60" s="17"/>
      <c r="B60" s="25" t="s">
        <v>64</v>
      </c>
      <c r="C60" s="17">
        <v>1</v>
      </c>
      <c r="D60" s="17" t="s">
        <v>14</v>
      </c>
      <c r="E60" s="35"/>
      <c r="F60" s="19" t="s">
        <v>12</v>
      </c>
      <c r="G60" s="35">
        <f t="shared" ref="G60" si="28">C60*E60</f>
        <v>0</v>
      </c>
      <c r="H60" s="35">
        <f t="shared" ref="H60" si="29">G60*1.23</f>
        <v>0</v>
      </c>
    </row>
    <row r="61" spans="1:8" x14ac:dyDescent="0.2">
      <c r="A61" s="26" t="s">
        <v>92</v>
      </c>
      <c r="B61" s="27"/>
      <c r="C61" s="27"/>
      <c r="D61" s="27"/>
      <c r="E61" s="27"/>
      <c r="F61" s="27"/>
      <c r="G61" s="27"/>
      <c r="H61" s="28"/>
    </row>
    <row r="62" spans="1:8" x14ac:dyDescent="0.2">
      <c r="A62" s="17"/>
      <c r="B62" s="25" t="s">
        <v>93</v>
      </c>
      <c r="C62" s="17">
        <v>1</v>
      </c>
      <c r="D62" s="17" t="s">
        <v>15</v>
      </c>
      <c r="E62" s="35"/>
      <c r="F62" s="19" t="s">
        <v>12</v>
      </c>
      <c r="G62" s="35">
        <f t="shared" ref="G62:G63" si="30">C62*E62</f>
        <v>0</v>
      </c>
      <c r="H62" s="35">
        <f t="shared" ref="H62:H63" si="31">G62*1.23</f>
        <v>0</v>
      </c>
    </row>
    <row r="63" spans="1:8" x14ac:dyDescent="0.2">
      <c r="A63" s="17"/>
      <c r="B63" s="25" t="s">
        <v>65</v>
      </c>
      <c r="C63" s="17">
        <v>1</v>
      </c>
      <c r="D63" s="17" t="s">
        <v>14</v>
      </c>
      <c r="E63" s="35"/>
      <c r="F63" s="19" t="s">
        <v>12</v>
      </c>
      <c r="G63" s="35">
        <f t="shared" si="30"/>
        <v>0</v>
      </c>
      <c r="H63" s="35">
        <f t="shared" si="31"/>
        <v>0</v>
      </c>
    </row>
    <row r="64" spans="1:8" x14ac:dyDescent="0.2">
      <c r="A64" s="42" t="s">
        <v>66</v>
      </c>
      <c r="B64" s="43"/>
      <c r="C64" s="27"/>
      <c r="D64" s="27"/>
      <c r="E64" s="27"/>
      <c r="F64" s="27"/>
      <c r="G64" s="27"/>
      <c r="H64" s="28"/>
    </row>
    <row r="65" spans="1:8" ht="25.5" x14ac:dyDescent="0.2">
      <c r="A65" s="17"/>
      <c r="B65" s="25" t="s">
        <v>67</v>
      </c>
      <c r="C65" s="17">
        <v>1</v>
      </c>
      <c r="D65" s="17" t="s">
        <v>14</v>
      </c>
      <c r="E65" s="35"/>
      <c r="F65" s="19" t="s">
        <v>12</v>
      </c>
      <c r="G65" s="35">
        <f t="shared" ref="G65:G70" si="32">C65*E65</f>
        <v>0</v>
      </c>
      <c r="H65" s="35">
        <f t="shared" ref="H65:H70" si="33">G65*1.23</f>
        <v>0</v>
      </c>
    </row>
    <row r="66" spans="1:8" x14ac:dyDescent="0.2">
      <c r="A66" s="17"/>
      <c r="B66" s="25" t="s">
        <v>68</v>
      </c>
      <c r="C66" s="17">
        <v>3</v>
      </c>
      <c r="D66" s="17" t="s">
        <v>14</v>
      </c>
      <c r="E66" s="35"/>
      <c r="F66" s="19" t="s">
        <v>12</v>
      </c>
      <c r="G66" s="35">
        <f t="shared" si="32"/>
        <v>0</v>
      </c>
      <c r="H66" s="35">
        <f t="shared" si="33"/>
        <v>0</v>
      </c>
    </row>
    <row r="67" spans="1:8" x14ac:dyDescent="0.2">
      <c r="A67" s="26" t="s">
        <v>94</v>
      </c>
      <c r="B67" s="27"/>
      <c r="C67" s="27"/>
      <c r="D67" s="27"/>
      <c r="E67" s="27"/>
      <c r="F67" s="27"/>
      <c r="G67" s="27"/>
      <c r="H67" s="28"/>
    </row>
    <row r="68" spans="1:8" ht="25.5" x14ac:dyDescent="0.2">
      <c r="A68" s="17"/>
      <c r="B68" s="25" t="s">
        <v>69</v>
      </c>
      <c r="C68" s="17">
        <v>1</v>
      </c>
      <c r="D68" s="17" t="s">
        <v>15</v>
      </c>
      <c r="E68" s="35"/>
      <c r="F68" s="19" t="s">
        <v>12</v>
      </c>
      <c r="G68" s="35">
        <f t="shared" si="32"/>
        <v>0</v>
      </c>
      <c r="H68" s="35">
        <f t="shared" si="33"/>
        <v>0</v>
      </c>
    </row>
    <row r="69" spans="1:8" x14ac:dyDescent="0.2">
      <c r="A69" s="17"/>
      <c r="B69" s="25" t="s">
        <v>70</v>
      </c>
      <c r="C69" s="17">
        <v>1</v>
      </c>
      <c r="D69" s="17" t="s">
        <v>15</v>
      </c>
      <c r="E69" s="35"/>
      <c r="F69" s="19" t="s">
        <v>12</v>
      </c>
      <c r="G69" s="35">
        <f t="shared" si="32"/>
        <v>0</v>
      </c>
      <c r="H69" s="35">
        <f t="shared" si="33"/>
        <v>0</v>
      </c>
    </row>
    <row r="70" spans="1:8" ht="25.5" x14ac:dyDescent="0.2">
      <c r="A70" s="17"/>
      <c r="B70" s="18" t="s">
        <v>71</v>
      </c>
      <c r="C70" s="17">
        <v>1</v>
      </c>
      <c r="D70" s="17" t="s">
        <v>15</v>
      </c>
      <c r="E70" s="35"/>
      <c r="F70" s="19"/>
      <c r="G70" s="35">
        <f t="shared" si="32"/>
        <v>0</v>
      </c>
      <c r="H70" s="35">
        <f t="shared" si="33"/>
        <v>0</v>
      </c>
    </row>
    <row r="71" spans="1:8" x14ac:dyDescent="0.2">
      <c r="A71" s="42" t="s">
        <v>72</v>
      </c>
      <c r="B71" s="43"/>
      <c r="C71" s="27"/>
      <c r="D71" s="27"/>
      <c r="E71" s="27"/>
      <c r="F71" s="27"/>
      <c r="G71" s="27"/>
      <c r="H71" s="28"/>
    </row>
    <row r="72" spans="1:8" x14ac:dyDescent="0.2">
      <c r="A72" s="17"/>
      <c r="B72" s="25" t="s">
        <v>22</v>
      </c>
      <c r="C72" s="17">
        <v>4</v>
      </c>
      <c r="D72" s="17" t="s">
        <v>14</v>
      </c>
      <c r="E72" s="35"/>
      <c r="F72" s="19" t="s">
        <v>12</v>
      </c>
      <c r="G72" s="35">
        <f t="shared" ref="G72:G73" si="34">C72*E72</f>
        <v>0</v>
      </c>
      <c r="H72" s="35">
        <f t="shared" ref="H72:H73" si="35">G72*1.23</f>
        <v>0</v>
      </c>
    </row>
    <row r="73" spans="1:8" x14ac:dyDescent="0.2">
      <c r="A73" s="17"/>
      <c r="B73" s="25" t="s">
        <v>20</v>
      </c>
      <c r="C73" s="17">
        <v>33</v>
      </c>
      <c r="D73" s="17" t="s">
        <v>14</v>
      </c>
      <c r="E73" s="35"/>
      <c r="F73" s="19" t="s">
        <v>12</v>
      </c>
      <c r="G73" s="35">
        <f t="shared" si="34"/>
        <v>0</v>
      </c>
      <c r="H73" s="35">
        <f t="shared" si="35"/>
        <v>0</v>
      </c>
    </row>
    <row r="74" spans="1:8" x14ac:dyDescent="0.2">
      <c r="A74" s="42" t="s">
        <v>73</v>
      </c>
      <c r="B74" s="43"/>
      <c r="C74" s="27"/>
      <c r="D74" s="27"/>
      <c r="E74" s="27"/>
      <c r="F74" s="27"/>
      <c r="G74" s="27"/>
      <c r="H74" s="28"/>
    </row>
    <row r="75" spans="1:8" x14ac:dyDescent="0.2">
      <c r="A75" s="17"/>
      <c r="B75" s="25" t="s">
        <v>88</v>
      </c>
      <c r="C75" s="17">
        <v>1</v>
      </c>
      <c r="D75" s="17" t="s">
        <v>14</v>
      </c>
      <c r="E75" s="35"/>
      <c r="F75" s="19" t="s">
        <v>12</v>
      </c>
      <c r="G75" s="35">
        <f t="shared" ref="G75" si="36">C75*E75</f>
        <v>0</v>
      </c>
      <c r="H75" s="35">
        <f t="shared" ref="H75" si="37">G75*1.23</f>
        <v>0</v>
      </c>
    </row>
    <row r="76" spans="1:8" x14ac:dyDescent="0.2">
      <c r="A76" s="42" t="s">
        <v>74</v>
      </c>
      <c r="B76" s="43"/>
      <c r="C76" s="27"/>
      <c r="D76" s="27"/>
      <c r="E76" s="27"/>
      <c r="F76" s="27"/>
      <c r="G76" s="27"/>
      <c r="H76" s="28"/>
    </row>
    <row r="77" spans="1:8" x14ac:dyDescent="0.2">
      <c r="A77" s="17"/>
      <c r="B77" s="25" t="s">
        <v>75</v>
      </c>
      <c r="C77" s="17">
        <v>12</v>
      </c>
      <c r="D77" s="17" t="s">
        <v>14</v>
      </c>
      <c r="E77" s="35"/>
      <c r="F77" s="19" t="s">
        <v>12</v>
      </c>
      <c r="G77" s="35">
        <f t="shared" ref="G77:G84" si="38">C77*E77</f>
        <v>0</v>
      </c>
      <c r="H77" s="35">
        <f t="shared" ref="H77:H84" si="39">G77*1.23</f>
        <v>0</v>
      </c>
    </row>
    <row r="78" spans="1:8" x14ac:dyDescent="0.2">
      <c r="A78" s="17"/>
      <c r="B78" s="25" t="s">
        <v>76</v>
      </c>
      <c r="C78" s="17">
        <v>1</v>
      </c>
      <c r="D78" s="17" t="s">
        <v>14</v>
      </c>
      <c r="E78" s="35"/>
      <c r="F78" s="19" t="s">
        <v>12</v>
      </c>
      <c r="G78" s="35">
        <f t="shared" si="38"/>
        <v>0</v>
      </c>
      <c r="H78" s="35">
        <f t="shared" si="39"/>
        <v>0</v>
      </c>
    </row>
    <row r="79" spans="1:8" x14ac:dyDescent="0.2">
      <c r="A79" s="17"/>
      <c r="B79" s="25" t="s">
        <v>88</v>
      </c>
      <c r="C79" s="17">
        <v>1</v>
      </c>
      <c r="D79" s="17" t="s">
        <v>14</v>
      </c>
      <c r="E79" s="35"/>
      <c r="F79" s="19" t="s">
        <v>12</v>
      </c>
      <c r="G79" s="35">
        <f t="shared" si="38"/>
        <v>0</v>
      </c>
      <c r="H79" s="35">
        <f t="shared" si="39"/>
        <v>0</v>
      </c>
    </row>
    <row r="80" spans="1:8" x14ac:dyDescent="0.2">
      <c r="B80" s="26" t="s">
        <v>95</v>
      </c>
      <c r="C80" s="27"/>
      <c r="D80" s="27"/>
      <c r="E80" s="27"/>
      <c r="F80" s="27"/>
      <c r="G80" s="27"/>
      <c r="H80" s="28"/>
    </row>
    <row r="81" spans="1:8" x14ac:dyDescent="0.2">
      <c r="A81" s="17"/>
      <c r="B81" s="25" t="s">
        <v>20</v>
      </c>
      <c r="C81" s="17">
        <v>28</v>
      </c>
      <c r="D81" s="17" t="s">
        <v>14</v>
      </c>
      <c r="E81" s="35"/>
      <c r="F81" s="19" t="s">
        <v>12</v>
      </c>
      <c r="G81" s="35">
        <f t="shared" ref="G81:G83" si="40">C81*E81</f>
        <v>0</v>
      </c>
      <c r="H81" s="35">
        <f t="shared" ref="H81:H83" si="41">G81*1.23</f>
        <v>0</v>
      </c>
    </row>
    <row r="82" spans="1:8" x14ac:dyDescent="0.2">
      <c r="A82" s="17"/>
      <c r="B82" s="25" t="s">
        <v>77</v>
      </c>
      <c r="C82" s="17">
        <v>3</v>
      </c>
      <c r="D82" s="17" t="s">
        <v>14</v>
      </c>
      <c r="E82" s="35"/>
      <c r="F82" s="19" t="s">
        <v>12</v>
      </c>
      <c r="G82" s="35">
        <f t="shared" si="40"/>
        <v>0</v>
      </c>
      <c r="H82" s="35">
        <f t="shared" si="41"/>
        <v>0</v>
      </c>
    </row>
    <row r="83" spans="1:8" x14ac:dyDescent="0.2">
      <c r="A83" s="17"/>
      <c r="B83" s="25" t="s">
        <v>78</v>
      </c>
      <c r="C83" s="17">
        <v>1</v>
      </c>
      <c r="D83" s="17" t="s">
        <v>14</v>
      </c>
      <c r="E83" s="35"/>
      <c r="F83" s="19" t="s">
        <v>12</v>
      </c>
      <c r="G83" s="35">
        <f t="shared" si="40"/>
        <v>0</v>
      </c>
      <c r="H83" s="35">
        <f t="shared" si="41"/>
        <v>0</v>
      </c>
    </row>
    <row r="84" spans="1:8" x14ac:dyDescent="0.2">
      <c r="A84" s="17"/>
      <c r="B84" s="25" t="s">
        <v>21</v>
      </c>
      <c r="C84" s="17">
        <v>5</v>
      </c>
      <c r="D84" s="17" t="s">
        <v>14</v>
      </c>
      <c r="E84" s="35"/>
      <c r="F84" s="19" t="s">
        <v>12</v>
      </c>
      <c r="G84" s="35">
        <f t="shared" si="38"/>
        <v>0</v>
      </c>
      <c r="H84" s="35">
        <f t="shared" si="39"/>
        <v>0</v>
      </c>
    </row>
    <row r="85" spans="1:8" x14ac:dyDescent="0.2">
      <c r="A85" s="42" t="s">
        <v>79</v>
      </c>
      <c r="B85" s="43"/>
      <c r="C85" s="27"/>
      <c r="D85" s="27"/>
      <c r="E85" s="27"/>
      <c r="F85" s="27"/>
      <c r="G85" s="27"/>
      <c r="H85" s="28"/>
    </row>
    <row r="86" spans="1:8" x14ac:dyDescent="0.2">
      <c r="A86" s="17"/>
      <c r="B86" s="25" t="s">
        <v>80</v>
      </c>
      <c r="C86" s="17">
        <v>2</v>
      </c>
      <c r="D86" s="17" t="s">
        <v>14</v>
      </c>
      <c r="E86" s="35"/>
      <c r="F86" s="19" t="s">
        <v>12</v>
      </c>
      <c r="G86" s="35">
        <f t="shared" ref="G86:G87" si="42">C86*E86</f>
        <v>0</v>
      </c>
      <c r="H86" s="35">
        <f t="shared" ref="H86:H87" si="43">G86*1.23</f>
        <v>0</v>
      </c>
    </row>
    <row r="87" spans="1:8" ht="25.5" x14ac:dyDescent="0.2">
      <c r="A87" s="17"/>
      <c r="B87" s="25" t="s">
        <v>81</v>
      </c>
      <c r="C87" s="17">
        <v>2</v>
      </c>
      <c r="D87" s="17" t="s">
        <v>15</v>
      </c>
      <c r="E87" s="35"/>
      <c r="F87" s="19" t="s">
        <v>12</v>
      </c>
      <c r="G87" s="35">
        <f t="shared" si="42"/>
        <v>0</v>
      </c>
      <c r="H87" s="35">
        <f t="shared" si="43"/>
        <v>0</v>
      </c>
    </row>
    <row r="88" spans="1:8" x14ac:dyDescent="0.2">
      <c r="A88" s="42" t="s">
        <v>82</v>
      </c>
      <c r="B88" s="43"/>
      <c r="C88" s="30"/>
      <c r="D88" s="30"/>
      <c r="E88" s="30"/>
      <c r="F88" s="30"/>
      <c r="G88" s="30"/>
      <c r="H88" s="31"/>
    </row>
    <row r="89" spans="1:8" x14ac:dyDescent="0.2">
      <c r="A89" s="17"/>
      <c r="B89" s="25" t="s">
        <v>83</v>
      </c>
      <c r="C89" s="17"/>
      <c r="D89" s="17"/>
      <c r="E89" s="35"/>
      <c r="F89" s="19"/>
      <c r="G89" s="35"/>
      <c r="H89" s="35"/>
    </row>
    <row r="90" spans="1:8" x14ac:dyDescent="0.2">
      <c r="A90" s="17"/>
      <c r="B90" s="14" t="s">
        <v>19</v>
      </c>
      <c r="C90" s="13">
        <v>15</v>
      </c>
      <c r="D90" s="13" t="s">
        <v>14</v>
      </c>
      <c r="E90" s="37"/>
      <c r="F90" s="19" t="s">
        <v>12</v>
      </c>
      <c r="G90" s="35">
        <f t="shared" ref="G90" si="44">C90*E90</f>
        <v>0</v>
      </c>
      <c r="H90" s="35">
        <f t="shared" ref="H90" si="45">G90*1.23</f>
        <v>0</v>
      </c>
    </row>
    <row r="91" spans="1:8" x14ac:dyDescent="0.2">
      <c r="A91" s="17"/>
      <c r="B91" s="25" t="s">
        <v>84</v>
      </c>
      <c r="C91" s="13"/>
      <c r="D91" s="13"/>
      <c r="E91" s="37"/>
      <c r="F91" s="19"/>
      <c r="G91" s="35"/>
      <c r="H91" s="35"/>
    </row>
    <row r="92" spans="1:8" x14ac:dyDescent="0.2">
      <c r="A92" s="17"/>
      <c r="B92" s="14" t="s">
        <v>19</v>
      </c>
      <c r="C92" s="13">
        <v>13</v>
      </c>
      <c r="D92" s="13" t="s">
        <v>14</v>
      </c>
      <c r="E92" s="37"/>
      <c r="F92" s="19" t="s">
        <v>12</v>
      </c>
      <c r="G92" s="35">
        <f t="shared" ref="G92:G93" si="46">C92*E92</f>
        <v>0</v>
      </c>
      <c r="H92" s="35">
        <f t="shared" ref="H92:H93" si="47">G92*1.23</f>
        <v>0</v>
      </c>
    </row>
    <row r="93" spans="1:8" x14ac:dyDescent="0.2">
      <c r="A93" s="17"/>
      <c r="B93" s="18" t="s">
        <v>85</v>
      </c>
      <c r="C93" s="17">
        <v>1</v>
      </c>
      <c r="D93" s="17" t="s">
        <v>14</v>
      </c>
      <c r="E93" s="35"/>
      <c r="F93" s="19" t="s">
        <v>12</v>
      </c>
      <c r="G93" s="35">
        <f t="shared" si="46"/>
        <v>0</v>
      </c>
      <c r="H93" s="35">
        <f t="shared" si="47"/>
        <v>0</v>
      </c>
    </row>
    <row r="94" spans="1:8" x14ac:dyDescent="0.2">
      <c r="A94" s="42" t="s">
        <v>86</v>
      </c>
      <c r="B94" s="43"/>
      <c r="C94" s="30"/>
      <c r="D94" s="30"/>
      <c r="E94" s="30"/>
      <c r="F94" s="30"/>
      <c r="G94" s="30"/>
      <c r="H94" s="31"/>
    </row>
    <row r="95" spans="1:8" x14ac:dyDescent="0.2">
      <c r="A95" s="17"/>
      <c r="B95" s="18" t="s">
        <v>87</v>
      </c>
      <c r="C95" s="17">
        <v>6</v>
      </c>
      <c r="D95" s="17" t="s">
        <v>18</v>
      </c>
      <c r="E95" s="35"/>
      <c r="F95" s="19" t="s">
        <v>12</v>
      </c>
      <c r="G95" s="35">
        <f t="shared" ref="G95" si="48">C95*E95</f>
        <v>0</v>
      </c>
      <c r="H95" s="37">
        <f t="shared" ref="H95" si="49">G95*1.23</f>
        <v>0</v>
      </c>
    </row>
    <row r="96" spans="1:8" x14ac:dyDescent="0.2">
      <c r="A96" s="38"/>
      <c r="B96" s="38"/>
      <c r="C96" s="39"/>
      <c r="D96" s="39"/>
      <c r="E96" s="38"/>
      <c r="F96" s="23"/>
      <c r="G96" s="20" t="s">
        <v>7</v>
      </c>
      <c r="H96" s="37">
        <f>SUM(G14:G95)</f>
        <v>0</v>
      </c>
    </row>
    <row r="97" spans="1:8" x14ac:dyDescent="0.2">
      <c r="A97" s="38"/>
      <c r="B97" s="38"/>
      <c r="C97" s="39"/>
      <c r="D97" s="39"/>
      <c r="E97" s="38"/>
      <c r="F97" s="23"/>
      <c r="G97" s="20" t="s">
        <v>8</v>
      </c>
      <c r="H97" s="40">
        <v>0.23</v>
      </c>
    </row>
    <row r="98" spans="1:8" x14ac:dyDescent="0.2">
      <c r="A98" s="38"/>
      <c r="B98" s="38"/>
      <c r="C98" s="39"/>
      <c r="D98" s="39"/>
      <c r="E98" s="38"/>
      <c r="F98" s="23"/>
      <c r="G98" s="20" t="s">
        <v>9</v>
      </c>
      <c r="H98" s="37">
        <f>H96*H97</f>
        <v>0</v>
      </c>
    </row>
    <row r="99" spans="1:8" x14ac:dyDescent="0.2">
      <c r="A99" s="10"/>
      <c r="B99" s="24"/>
      <c r="E99" s="24"/>
      <c r="F99" s="10"/>
      <c r="G99" s="5" t="s">
        <v>10</v>
      </c>
      <c r="H99" s="6">
        <v>0</v>
      </c>
    </row>
    <row r="100" spans="1:8" x14ac:dyDescent="0.2">
      <c r="A100" s="10"/>
      <c r="B100" s="10"/>
      <c r="E100" s="10"/>
      <c r="F100" s="10"/>
      <c r="G100" s="7" t="s">
        <v>6</v>
      </c>
      <c r="H100" s="54">
        <f>H96+H98</f>
        <v>0</v>
      </c>
    </row>
    <row r="101" spans="1:8" x14ac:dyDescent="0.2">
      <c r="A101" s="44"/>
      <c r="B101" s="44"/>
      <c r="C101" s="44"/>
      <c r="D101" s="44"/>
      <c r="E101" s="44"/>
      <c r="F101" s="44"/>
      <c r="G101" s="44"/>
      <c r="H101" s="8"/>
    </row>
  </sheetData>
  <mergeCells count="31">
    <mergeCell ref="A8:B8"/>
    <mergeCell ref="F8:H8"/>
    <mergeCell ref="A9:B9"/>
    <mergeCell ref="B11:G11"/>
    <mergeCell ref="A6:B6"/>
    <mergeCell ref="A1:H1"/>
    <mergeCell ref="A2:E2"/>
    <mergeCell ref="A3:B3"/>
    <mergeCell ref="G4:H4"/>
    <mergeCell ref="A101:G101"/>
    <mergeCell ref="A13:B13"/>
    <mergeCell ref="A17:B17"/>
    <mergeCell ref="A21:B21"/>
    <mergeCell ref="A24:B24"/>
    <mergeCell ref="A27:B27"/>
    <mergeCell ref="A29:B29"/>
    <mergeCell ref="A31:B31"/>
    <mergeCell ref="A35:B35"/>
    <mergeCell ref="A43:B43"/>
    <mergeCell ref="A45:B45"/>
    <mergeCell ref="A47:B47"/>
    <mergeCell ref="A49:B49"/>
    <mergeCell ref="A52:B52"/>
    <mergeCell ref="A59:B59"/>
    <mergeCell ref="A64:B64"/>
    <mergeCell ref="A94:B94"/>
    <mergeCell ref="A71:B71"/>
    <mergeCell ref="A74:B74"/>
    <mergeCell ref="A76:B76"/>
    <mergeCell ref="A85:B85"/>
    <mergeCell ref="A88:B88"/>
  </mergeCells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 - remont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Katarzyna Kasztelan</cp:lastModifiedBy>
  <cp:lastPrinted>2023-03-22T12:39:31Z</cp:lastPrinted>
  <dcterms:created xsi:type="dcterms:W3CDTF">2017-06-20T10:40:58Z</dcterms:created>
  <dcterms:modified xsi:type="dcterms:W3CDTF">2023-03-22T12:39:35Z</dcterms:modified>
</cp:coreProperties>
</file>