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ocuments\2021 rok\Zamówienia do 130tys zł\9-place zabaw\"/>
    </mc:Choice>
  </mc:AlternateContent>
  <xr:revisionPtr revIDLastSave="0" documentId="13_ncr:1_{F6F2698B-A8B8-446D-B8D9-417A56A7D545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Oferta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7" i="1" l="1"/>
  <c r="H47" i="1" s="1"/>
  <c r="G46" i="1"/>
  <c r="H46" i="1" s="1"/>
  <c r="G44" i="1"/>
  <c r="H44" i="1" s="1"/>
  <c r="G42" i="1"/>
  <c r="H42" i="1" s="1"/>
  <c r="G41" i="1"/>
  <c r="H41" i="1" s="1"/>
  <c r="G39" i="1"/>
  <c r="H39" i="1" s="1"/>
  <c r="G37" i="1"/>
  <c r="H37" i="1" s="1"/>
  <c r="G35" i="1"/>
  <c r="H35" i="1" s="1"/>
  <c r="G34" i="1"/>
  <c r="H34" i="1" s="1"/>
  <c r="G33" i="1"/>
  <c r="H33" i="1" s="1"/>
  <c r="G32" i="1"/>
  <c r="H32" i="1" s="1"/>
  <c r="G30" i="1"/>
  <c r="H30" i="1" s="1"/>
  <c r="G29" i="1"/>
  <c r="H29" i="1" s="1"/>
  <c r="G27" i="1"/>
  <c r="H27" i="1" s="1"/>
  <c r="G26" i="1"/>
  <c r="H26" i="1" s="1"/>
  <c r="G25" i="1"/>
  <c r="H25" i="1" s="1"/>
  <c r="G24" i="1"/>
  <c r="H24" i="1" s="1"/>
  <c r="G21" i="1"/>
  <c r="H21" i="1" s="1"/>
  <c r="G20" i="1"/>
  <c r="H20" i="1" s="1"/>
  <c r="G18" i="1"/>
  <c r="H18" i="1" s="1"/>
  <c r="G17" i="1"/>
  <c r="H17" i="1" s="1"/>
  <c r="G16" i="1"/>
  <c r="H16" i="1" s="1"/>
  <c r="G14" i="1"/>
  <c r="H14" i="1" s="1"/>
  <c r="G13" i="1"/>
  <c r="H13" i="1" s="1"/>
  <c r="G11" i="1"/>
  <c r="H11" i="1" s="1"/>
  <c r="G9" i="1"/>
  <c r="H9" i="1" s="1"/>
  <c r="G8" i="1"/>
  <c r="H8" i="1" s="1"/>
  <c r="G7" i="1"/>
  <c r="H7" i="1" l="1"/>
  <c r="H52" i="1" s="1"/>
  <c r="H50" i="1"/>
</calcChain>
</file>

<file path=xl/sharedStrings.xml><?xml version="1.0" encoding="utf-8"?>
<sst xmlns="http://schemas.openxmlformats.org/spreadsheetml/2006/main" count="132" uniqueCount="61">
  <si>
    <t>PRZEDMIAR ROBÓT</t>
  </si>
  <si>
    <t>Załącznik nr 1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</si>
  <si>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</si>
  <si>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</si>
  <si>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</si>
  <si>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</si>
  <si>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</si>
  <si>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</si>
  <si>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</si>
  <si>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</si>
  <si>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Kłobukowice</t>
  </si>
  <si>
    <t>szt.</t>
  </si>
  <si>
    <t>T</t>
  </si>
  <si>
    <t>Łuszczyn</t>
  </si>
  <si>
    <t xml:space="preserve">Kuśmierki </t>
  </si>
  <si>
    <t>Mokrzesz</t>
  </si>
  <si>
    <t>Kobyłczyce</t>
  </si>
  <si>
    <t xml:space="preserve">Wieża z dachem, zjeżdżalnią i drabinką łukową </t>
  </si>
  <si>
    <t xml:space="preserve">Wieża z dachem i rurą strażacką </t>
  </si>
  <si>
    <t>Wieża podwójna bez dachu z trapem i panelami edukacyjnymi</t>
  </si>
  <si>
    <t>Mostki stałe</t>
  </si>
  <si>
    <t xml:space="preserve">Brzyszów </t>
  </si>
  <si>
    <t xml:space="preserve">Mstów Lecznica </t>
  </si>
  <si>
    <t>Zawada</t>
  </si>
  <si>
    <t xml:space="preserve">Kuchary </t>
  </si>
  <si>
    <t xml:space="preserve">Mstów Urząd </t>
  </si>
  <si>
    <t>SUMA NETTO</t>
  </si>
  <si>
    <r>
      <rPr>
        <b/>
        <sz val="10"/>
        <rFont val="Arial"/>
        <family val="2"/>
        <charset val="238"/>
      </rPr>
      <t xml:space="preserve">3. Trap wejściowy z poręczami
</t>
    </r>
    <r>
      <rPr>
        <sz val="10"/>
        <rFont val="Arial"/>
        <family val="2"/>
        <charset val="238"/>
      </rPr>
      <t>Trap wejściowy powinien być wykonany z drewna impregnowanego i malowanego środkami posiadającym atest higieniczny. Konstrukcję nośną należy wykonać z drewna bezrdzeniowego w celu zapobiegania naturalnym pęknięciom drewna, całość osadzić na kotwach stalowych w fundamencie betonowym klasy C25/30. Poszycie trapu wykonać z drewnianych połowic oraz belek toczonych aby zachować stylistykę istniejących zestawów zabawowych. Urządzenie musi posiadać oświadczenie o zgodności z normą PN-EN 1176.</t>
    </r>
  </si>
  <si>
    <r>
      <rPr>
        <b/>
        <sz val="10"/>
        <rFont val="Arial"/>
        <charset val="238"/>
      </rPr>
      <t xml:space="preserve">Mostek ruchomy na łańcuchach </t>
    </r>
    <r>
      <rPr>
        <sz val="10"/>
        <rFont val="Arial"/>
        <charset val="238"/>
      </rPr>
      <t>Konstrukcja wykonana jest z kantówek 10x10 frezowanych wzdłużnie głębokości 1 cm impregnowanych i malowanych. Część ruchoma wykonana jest z belek okrągłych impregnowanych i malowanych. Elementy mocowań wykonane z użyciem elementów ocynkowanych, a ich końce zabezpieczone plastikowymi kapslami, poprawiającymi bezpieczeństwo.</t>
    </r>
  </si>
  <si>
    <t>Kolejka linowa TYROLKA</t>
  </si>
  <si>
    <r>
      <t xml:space="preserve">6. Ławka metalowo drewniana
</t>
    </r>
    <r>
      <rPr>
        <sz val="10"/>
        <rFont val="Arial"/>
        <family val="2"/>
        <charset val="238"/>
      </rPr>
      <t xml:space="preserve">Ławka stalowo - drewniana powinna być wykonana z elementów stalowych ocynkowanych i malowane proszkowo, nogi z rur Ø 6 cm, listwy drewniane świerkowe, malowane farbą akrylową lub lakierobejcą, powinna również posiadać dodatkowy płaskownik wzmacniający zapobiegający wypatrzeniu listew. Kolorystyka - listwy mahoń, podstawa czarny RAL 9005.
</t>
    </r>
  </si>
  <si>
    <t>Ławka metalowo drewniana</t>
  </si>
  <si>
    <r>
      <t xml:space="preserve">13. Mostki stałe                                                                                                                    </t>
    </r>
    <r>
      <rPr>
        <sz val="10"/>
        <rFont val="Arial"/>
        <charset val="238"/>
      </rPr>
      <t xml:space="preserve">Konstrukcja wykonana jest z kantówek 10x10 frezowanych wzdłużnie głębokości 1 cm impregnowanych i malowanych. Elementy mocowań wykonane z użyciem elementów ocynkowanych, a ich końce zabezpieczone plastikowymi kapslami, poprawiającymi bezpieczeństwo. </t>
    </r>
    <r>
      <rPr>
        <sz val="10"/>
        <rFont val="Arial"/>
        <family val="2"/>
        <charset val="238"/>
      </rPr>
      <t>Urządzenie musi posiadać certyfikat zgodności z normą PN-EN 1176 lub oświadczenie o zgodności z normą.</t>
    </r>
  </si>
  <si>
    <t xml:space="preserve">Krasice </t>
  </si>
  <si>
    <t>Małusy Wielkie</t>
  </si>
  <si>
    <t xml:space="preserve">Huśtawka III (siedziska mieszane) </t>
  </si>
  <si>
    <t>Mstów ul.Wolności</t>
  </si>
  <si>
    <t>Mstów ul.Partyzantów</t>
  </si>
  <si>
    <t xml:space="preserve">Mostek ruchomy na łańcuchach </t>
  </si>
  <si>
    <t>Huśtawka Wagowa (ważka)</t>
  </si>
  <si>
    <t>Ścianka wspinaczkowa</t>
  </si>
  <si>
    <t>Karuzela tarczowa z siedziskiem HDPE</t>
  </si>
  <si>
    <t>Piaskownica 3x3m</t>
  </si>
  <si>
    <t xml:space="preserve">Trap wejściowy z poręczami </t>
  </si>
  <si>
    <r>
      <t xml:space="preserve">1. Huśtawka metalowa podwójna - siedzisko płaskie + siedzisko koszykowe
</t>
    </r>
    <r>
      <rPr>
        <sz val="10"/>
        <rFont val="Arial"/>
        <family val="2"/>
        <charset val="238"/>
      </rPr>
      <t>Huśtawka wahadłowa dwustanowiskowa o konstrukcji stalowej z profili o minimalnym przekroju 80x80mm. W zestawie z dwoma siedziskami (jedno siedzisko płaskie i jedno siedzisko koszykowe) zawieszonymi na łańcuchach ocynkowanych grubości minimum 6mm. Całość konstrukcji osadzona w fundamencie betonowym klasy C25/30. Urządzenie musi posiadać certyfikat zgodności z normą PN-EN 1176 lub oświadczenie o zgodności z normą.</t>
    </r>
  </si>
  <si>
    <t>Huśtawka metalowa podwójna - siedzisko płaskie + siedzisko koszykowe</t>
  </si>
  <si>
    <t>Tablica "Regulamin"</t>
  </si>
  <si>
    <t>Huśtawka sprężynowa "Bujak"</t>
  </si>
  <si>
    <r>
      <t xml:space="preserve">14. Huśtawka sprężynowa „Bujak”  </t>
    </r>
    <r>
      <rPr>
        <sz val="10"/>
        <rFont val="Arial"/>
        <family val="2"/>
        <charset val="238"/>
      </rPr>
      <t>Elementy urządzenia:  sprężyna z pręta o minimalnej średnicy 20 mm, konstrukcja z profilu 50x20 mm, uchwyty plastikowe. Całość powinna być wykonana z tworzywa HDPE. Elementy stalowe zabezpieczone antykorozyjnie. Urządzenie musi posiadać certyfikat zgodności z normą PN-EN 1176 lub oświadczenie o zgodności z normą.</t>
    </r>
  </si>
  <si>
    <r>
      <t xml:space="preserve">9.Huśtawka Wagowa (ważka) </t>
    </r>
    <r>
      <rPr>
        <sz val="10"/>
        <rFont val="Arial"/>
        <family val="2"/>
        <charset val="238"/>
      </rPr>
      <t>Wykonana z elementów antykorozyjnych stalowych (belka z profili 80x80 mm, podpory z rury fi 48 mm). Ważka łożyskowana tocznie, uchwyty ze stali cynkowej malowane proszkowo, amortyzatory gumowe pod siedziskami, siedziska z tworzywa HDPE. Urządzenie malowane nawierzchniowo - wysokiej jakości farbami proszkowymi w wybranych kolorach. Musi posiadać certyfikat zgodności z normą PN-EN 1176 lub oświadczenie o zgodności z normą.</t>
    </r>
  </si>
  <si>
    <r>
      <t xml:space="preserve">8. Tablica „Regulamin”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       Tablica z blachy ocynkowanej min. 0,8mm (wymiary: 1000*500), ramka z tworzywa HDPE. Zabezpieczenie antykorozyjne elementów stalowych.</t>
    </r>
  </si>
  <si>
    <r>
      <t xml:space="preserve">4.Mostek ruchomy na łańcuchach </t>
    </r>
    <r>
      <rPr>
        <sz val="10"/>
        <rFont val="Arial"/>
        <family val="2"/>
        <charset val="238"/>
      </rPr>
      <t>Konstrukcja z kantówek 10x10, frezowanych wzdłużnie (głębokości 1 cm), impregnowanych i malowanych. Część ruchoma ma być wykonana z belek okrągłych, impregnowanych i malowanych. Elementy mocowań: z użyciem elementów ocynkowanych, a ich końce powinny być zabezpieczone plastikowymi kapslami, poprawiającymi bezpieczeństwo.</t>
    </r>
  </si>
  <si>
    <r>
      <t xml:space="preserve">10. Ścianka wspinaczkowa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Wykonanie z polietylenowego tworzywa sztucznego HDPE. Do łączenia elementów metalowych z drewnem zastosowane powinny być specjalnie zaprojektowane wypraski, z odpowiednimi wkładkami plastikowymi (gdzie łącznikiem powinien być gruby wkręt min. fi 10). Cała konstrukcja osadzona w fundamencie betonowym B20, na metalowych kotwach. Urządzenie musi posiadać certyfikat zgodności z normą PN-EN 1176 lub oświadczenie o zgodności z normą.</t>
    </r>
  </si>
  <si>
    <r>
      <t xml:space="preserve">7.Karuzela tarczowa z siedziskiem HDPE – otwarta                                                                       </t>
    </r>
    <r>
      <rPr>
        <sz val="10"/>
        <rFont val="Arial"/>
        <family val="2"/>
        <charset val="238"/>
      </rPr>
      <t xml:space="preserve"> Konstrukcja: rury i profile stalowe. Siedziska: płyta HDPE 16mm. Podstawa wykonana z blachy aluminiowej ryflowanej 3 mm. Elementy powinny być cynkowane i malowane proszkowo. Urządzenie musi posiadać certyfikat zgodności z normą PN-EN 1176 lub oświadczenie o zgodności z normą.</t>
    </r>
  </si>
  <si>
    <r>
      <t xml:space="preserve">11. Wieża z dachem i rurą strażacką                                                                                </t>
    </r>
    <r>
      <rPr>
        <sz val="10"/>
        <rFont val="Arial"/>
        <charset val="1"/>
      </rPr>
      <t xml:space="preserve">Konstrukcja nośna powinna być wykonana z profilu zamkniętego 60*60 mm, natomiast dach i wypełnienia boczne z tworzywa HDPE. Wypełnienia ozdobione dodatkowymi tematycznymi wzorami, które rozwijają wyobraźnię dzieci. Rura zjazdowa powinna być wykonana ze stali nierdzewnej. </t>
    </r>
    <r>
      <rPr>
        <sz val="10"/>
        <rFont val="Arial"/>
        <family val="2"/>
        <charset val="238"/>
      </rPr>
      <t>Urządzenie musi posiadać certyfikat zgodności z normą PN-EN 1176 lub oświadczenie o zgodności z normą.</t>
    </r>
  </si>
  <si>
    <r>
      <t xml:space="preserve">12. Wieża podwójna bez dachu z trapem i panelami edukacyjnymi                           </t>
    </r>
    <r>
      <rPr>
        <sz val="10"/>
        <rFont val="Arial"/>
        <family val="2"/>
        <charset val="238"/>
      </rPr>
      <t xml:space="preserve"> Konstrukcja nośna powinna być wykonana z profilu zamkniętego 60*60mm, a wypełnienia boczne z tworzywa HDPE.  W wypełnieniach bocznych powinny być zamontowane: liczydła, labirynt, gra „kółko-krzyżyk”, tablica do rysowania kredą z ruchomymi elementami, okienko bulaj. Podłogi i wejścia wykonane powinny być z antypoślizgowej, wodoodpornej płyty. Urządzenie musi posiadać certyfikat zgodności z normą PN-EN 1176 lub oświadczenie o zgodności z normą.</t>
    </r>
  </si>
  <si>
    <r>
      <t xml:space="preserve">5. Wieża z dachem, zjeżdżalnią i drabinką łukową   </t>
    </r>
    <r>
      <rPr>
        <sz val="10"/>
        <rFont val="Arial"/>
        <family val="2"/>
        <charset val="238"/>
      </rPr>
      <t>Konstrukcja nośna powinna być wykonana z profilu zamkniętego 60*60 mm. Dach i wypełnienia boczne z tworzywa HDPE. Drabinka łukowa łatwo dostępna 900. Ześlizg z blachy nierdzewnej, boki zjeżdżalni z tworzywa HDPE. Urządzenie musi posiadać certyfikat zgodności z normą PN-EN 1176 lub oświadczenie o zgodności z normą.</t>
    </r>
  </si>
  <si>
    <r>
      <t>2. Piaskownica 3x3m</t>
    </r>
    <r>
      <rPr>
        <sz val="10"/>
        <rFont val="Arial"/>
        <family val="2"/>
        <charset val="238"/>
      </rPr>
      <t xml:space="preserve"> 
Piaskownica o wymiarach 3x3m w całości wykonana z tworzywa HDPE barwionego w masie o grubości minimum 15mm. Burty boczne należy wzmocnić aby wyeliminować wyginania ich pod obciążeniem piasku. Góra piaskownicy wyposażona w siedziska z tworzywa HDPE grubości minimum 15mm. Urządzenie musi posiadać certyfikat zgodności z normą PN-EN 1176 lub oświadczenie o zgodności z normą.</t>
    </r>
  </si>
  <si>
    <r>
      <t xml:space="preserve">15. Huśtawka metalowa potrójna - siedziska mieszane
</t>
    </r>
    <r>
      <rPr>
        <sz val="10"/>
        <rFont val="Arial"/>
        <family val="2"/>
        <charset val="238"/>
      </rPr>
      <t>Huśtawka wahadłowa trzystanowiskowa o konstrukcji stalowej z profili o minimalnym przekroju 80x80mm. W zestawie z trzema siedziskami, zawieszonymi na łańcuchach ocynkowanych grubości minimum 6mm. Całość konstrukcji osadzona w fundamencie betonowym klasy C25/30. Urządzenie musi posiadać certyfikat zgodności z normą PN-EN 1176 lub oświadczenie o zgodności z normą.</t>
    </r>
  </si>
  <si>
    <r>
      <t xml:space="preserve">16. Kolejka linowa – Tyrolka </t>
    </r>
    <r>
      <rPr>
        <sz val="10"/>
        <rFont val="Arial"/>
        <family val="2"/>
        <charset val="238"/>
      </rPr>
      <t>Urządzenie  powinno być wykonane na słupach nośnych z rury o średnicy minimum 114 mm, odpowiednio zabezpieczone antykorozyjnie oraz odpowiednio posadowione.  Podest trapu wejściowego wykonany z wytrzymałej, wodoodpornej płyty antypoślizgowej, siedzisko okrągłe gumowane. Urządzenie musi posiadać certyfikat zgodności z normą PN-EN 1176 lub oświadczenie o zgodności z normą.</t>
    </r>
  </si>
  <si>
    <t>RAZEM BRUTTO (VAT ….....%)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</si>
</sst>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@&quot;  &quot;"/>
  </numFmts>
  <fonts count="18" x14ac:knownFonts="1">
    <font>
      <sz val="10"/>
      <name val="Arial"/>
      <charset val="1"/>
    </font>
    <font>
      <sz val="10"/>
      <name val="Arial"/>
      <charset val="238"/>
    </font>
    <font>
      <b/>
      <sz val="14"/>
      <name val="Arial"/>
      <family val="2"/>
      <charset val="238"/>
    </font>
    <font>
      <sz val="28"/>
      <color rgb="FFB9CDE5"/>
      <name val="Arial Black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charset val="1"/>
    </font>
    <font>
      <b/>
      <sz val="10"/>
      <name val="Arial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right" vertical="center"/>
    </xf>
    <xf numFmtId="0" fontId="10" fillId="2" borderId="8" xfId="0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0" fontId="0" fillId="0" borderId="10" xfId="0" applyBorder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right" vertical="center"/>
    </xf>
    <xf numFmtId="164" fontId="9" fillId="2" borderId="12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top"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3"/>
  <sheetViews>
    <sheetView showGridLines="0" tabSelected="1" topLeftCell="A45" zoomScale="115" zoomScaleNormal="115" workbookViewId="0">
      <selection activeCell="J46" sqref="J46"/>
    </sheetView>
  </sheetViews>
  <sheetFormatPr defaultColWidth="8.6640625" defaultRowHeight="13.2" x14ac:dyDescent="0.25"/>
  <cols>
    <col min="1" max="1" width="4.6640625" customWidth="1"/>
    <col min="2" max="2" width="34.88671875" customWidth="1"/>
    <col min="3" max="3" width="6.5546875" style="1" customWidth="1"/>
    <col min="4" max="4" width="4.44140625" style="1" customWidth="1"/>
    <col min="5" max="5" width="12.109375" style="1" customWidth="1"/>
    <col min="6" max="6" width="4.5546875" customWidth="1"/>
    <col min="7" max="8" width="12.109375" customWidth="1"/>
  </cols>
  <sheetData>
    <row r="1" spans="1:8" ht="32.4" customHeight="1" x14ac:dyDescent="0.3">
      <c r="A1" s="49" t="s">
        <v>0</v>
      </c>
      <c r="B1" s="49"/>
      <c r="C1" s="2"/>
      <c r="D1" s="2"/>
      <c r="E1" s="42"/>
      <c r="F1" s="50" t="s">
        <v>1</v>
      </c>
      <c r="G1" s="50"/>
      <c r="H1" s="2"/>
    </row>
    <row r="2" spans="1:8" ht="27" customHeight="1" x14ac:dyDescent="0.25">
      <c r="A2" s="51"/>
      <c r="B2" s="51"/>
      <c r="C2" s="51"/>
      <c r="D2" s="51"/>
      <c r="E2" s="51"/>
    </row>
    <row r="3" spans="1:8" s="3" customFormat="1" ht="29.25" customHeight="1" x14ac:dyDescent="0.25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</row>
    <row r="4" spans="1:8" s="3" customFormat="1" ht="19.5" customHeight="1" x14ac:dyDescent="0.25">
      <c r="A4" s="4"/>
      <c r="B4" s="5" t="s">
        <v>10</v>
      </c>
      <c r="C4" s="6"/>
      <c r="D4" s="6"/>
      <c r="E4" s="6"/>
      <c r="F4" s="7"/>
      <c r="G4" s="7"/>
      <c r="H4" s="8"/>
    </row>
    <row r="5" spans="1:8" s="14" customFormat="1" ht="21.75" customHeight="1" x14ac:dyDescent="0.25">
      <c r="A5" s="35">
        <v>1</v>
      </c>
      <c r="B5" s="10" t="s">
        <v>31</v>
      </c>
      <c r="C5" s="11">
        <v>1</v>
      </c>
      <c r="D5" s="9" t="s">
        <v>11</v>
      </c>
      <c r="E5" s="43">
        <v>0</v>
      </c>
      <c r="F5" s="13" t="s">
        <v>12</v>
      </c>
      <c r="G5" s="12">
        <v>0</v>
      </c>
      <c r="H5" s="12">
        <v>0</v>
      </c>
    </row>
    <row r="6" spans="1:8" s="14" customFormat="1" ht="18" customHeight="1" x14ac:dyDescent="0.25">
      <c r="A6" s="36"/>
      <c r="B6" s="5" t="s">
        <v>13</v>
      </c>
      <c r="C6" s="6"/>
      <c r="D6" s="6"/>
      <c r="E6" s="6"/>
      <c r="F6" s="7"/>
      <c r="G6" s="7"/>
      <c r="H6" s="8"/>
    </row>
    <row r="7" spans="1:8" s="14" customFormat="1" ht="26.25" customHeight="1" x14ac:dyDescent="0.25">
      <c r="A7" s="35">
        <v>2</v>
      </c>
      <c r="B7" s="15" t="s">
        <v>38</v>
      </c>
      <c r="C7" s="11">
        <v>1</v>
      </c>
      <c r="D7" s="9" t="s">
        <v>11</v>
      </c>
      <c r="E7" s="43">
        <v>0</v>
      </c>
      <c r="F7" s="13" t="s">
        <v>12</v>
      </c>
      <c r="G7" s="12">
        <f>C7*E7</f>
        <v>0</v>
      </c>
      <c r="H7" s="12">
        <f>G7*1.23</f>
        <v>0</v>
      </c>
    </row>
    <row r="8" spans="1:8" s="14" customFormat="1" ht="26.25" customHeight="1" x14ac:dyDescent="0.25">
      <c r="A8" s="35">
        <v>3</v>
      </c>
      <c r="B8" s="16" t="s">
        <v>41</v>
      </c>
      <c r="C8" s="11">
        <v>1</v>
      </c>
      <c r="D8" s="9" t="s">
        <v>11</v>
      </c>
      <c r="E8" s="43">
        <v>0</v>
      </c>
      <c r="F8" s="13" t="s">
        <v>12</v>
      </c>
      <c r="G8" s="12">
        <f>C8*E8</f>
        <v>0</v>
      </c>
      <c r="H8" s="12">
        <f>G8*1.23</f>
        <v>0</v>
      </c>
    </row>
    <row r="9" spans="1:8" s="14" customFormat="1" ht="26.25" customHeight="1" x14ac:dyDescent="0.25">
      <c r="A9" s="35">
        <v>4</v>
      </c>
      <c r="B9" s="16" t="s">
        <v>46</v>
      </c>
      <c r="C9" s="11">
        <v>1</v>
      </c>
      <c r="D9" s="11" t="s">
        <v>11</v>
      </c>
      <c r="E9" s="43">
        <v>0</v>
      </c>
      <c r="F9" s="13" t="s">
        <v>12</v>
      </c>
      <c r="G9" s="12">
        <f>C9*E9</f>
        <v>0</v>
      </c>
      <c r="H9" s="12">
        <f>G9*1.23</f>
        <v>0</v>
      </c>
    </row>
    <row r="10" spans="1:8" s="14" customFormat="1" ht="16.5" customHeight="1" x14ac:dyDescent="0.25">
      <c r="A10" s="37"/>
      <c r="B10" s="17" t="s">
        <v>33</v>
      </c>
      <c r="C10" s="18"/>
      <c r="D10" s="18"/>
      <c r="E10" s="44"/>
      <c r="F10" s="20"/>
      <c r="G10" s="19"/>
      <c r="H10" s="19"/>
    </row>
    <row r="11" spans="1:8" s="14" customFormat="1" ht="28.5" customHeight="1" x14ac:dyDescent="0.25">
      <c r="A11" s="35">
        <v>5</v>
      </c>
      <c r="B11" s="16" t="s">
        <v>42</v>
      </c>
      <c r="C11" s="11">
        <v>1</v>
      </c>
      <c r="D11" s="9" t="s">
        <v>11</v>
      </c>
      <c r="E11" s="43">
        <v>0</v>
      </c>
      <c r="F11" s="13" t="s">
        <v>12</v>
      </c>
      <c r="G11" s="12">
        <f>C11*E11</f>
        <v>0</v>
      </c>
      <c r="H11" s="12">
        <f>G11*1.23</f>
        <v>0</v>
      </c>
    </row>
    <row r="12" spans="1:8" s="14" customFormat="1" ht="19.5" customHeight="1" x14ac:dyDescent="0.25">
      <c r="A12" s="38"/>
      <c r="B12" s="22" t="s">
        <v>14</v>
      </c>
      <c r="C12" s="21"/>
      <c r="D12" s="21"/>
      <c r="E12" s="45"/>
      <c r="F12" s="24"/>
      <c r="G12" s="23"/>
      <c r="H12" s="23"/>
    </row>
    <row r="13" spans="1:8" s="14" customFormat="1" ht="19.5" customHeight="1" x14ac:dyDescent="0.25">
      <c r="A13" s="35">
        <v>6</v>
      </c>
      <c r="B13" s="16" t="s">
        <v>39</v>
      </c>
      <c r="C13" s="11">
        <v>1</v>
      </c>
      <c r="D13" s="9" t="s">
        <v>11</v>
      </c>
      <c r="E13" s="43">
        <v>0</v>
      </c>
      <c r="F13" s="13" t="s">
        <v>12</v>
      </c>
      <c r="G13" s="12">
        <f>C13*E13</f>
        <v>0</v>
      </c>
      <c r="H13" s="12">
        <f>G13*1.23</f>
        <v>0</v>
      </c>
    </row>
    <row r="14" spans="1:8" s="14" customFormat="1" ht="19.5" customHeight="1" x14ac:dyDescent="0.25">
      <c r="A14" s="35">
        <v>7</v>
      </c>
      <c r="B14" s="16" t="s">
        <v>40</v>
      </c>
      <c r="C14" s="11">
        <v>1</v>
      </c>
      <c r="D14" s="9" t="s">
        <v>11</v>
      </c>
      <c r="E14" s="43">
        <v>0</v>
      </c>
      <c r="F14" s="13" t="s">
        <v>12</v>
      </c>
      <c r="G14" s="12">
        <f>C14*E14</f>
        <v>0</v>
      </c>
      <c r="H14" s="12">
        <f>G14*1.23</f>
        <v>0</v>
      </c>
    </row>
    <row r="15" spans="1:8" s="14" customFormat="1" ht="21" customHeight="1" x14ac:dyDescent="0.25">
      <c r="A15" s="37"/>
      <c r="B15" s="22" t="s">
        <v>15</v>
      </c>
      <c r="C15" s="18"/>
      <c r="D15" s="18"/>
      <c r="E15" s="44"/>
      <c r="F15" s="20"/>
      <c r="G15" s="19"/>
      <c r="H15" s="19"/>
    </row>
    <row r="16" spans="1:8" s="14" customFormat="1" ht="14.25" customHeight="1" x14ac:dyDescent="0.25">
      <c r="A16" s="35">
        <v>8</v>
      </c>
      <c r="B16" s="16" t="s">
        <v>42</v>
      </c>
      <c r="C16" s="11">
        <v>1</v>
      </c>
      <c r="D16" s="9" t="s">
        <v>11</v>
      </c>
      <c r="E16" s="43">
        <v>0</v>
      </c>
      <c r="F16" s="13" t="s">
        <v>12</v>
      </c>
      <c r="G16" s="12">
        <f>C16*E16</f>
        <v>0</v>
      </c>
      <c r="H16" s="12">
        <f>G16*1.23</f>
        <v>0</v>
      </c>
    </row>
    <row r="17" spans="1:9" s="14" customFormat="1" ht="28.5" customHeight="1" x14ac:dyDescent="0.25">
      <c r="A17" s="35">
        <v>9</v>
      </c>
      <c r="B17" s="16" t="s">
        <v>43</v>
      </c>
      <c r="C17" s="11">
        <v>1</v>
      </c>
      <c r="D17" s="9" t="s">
        <v>11</v>
      </c>
      <c r="E17" s="43">
        <v>0</v>
      </c>
      <c r="F17" s="13" t="s">
        <v>12</v>
      </c>
      <c r="G17" s="12">
        <f>C17*E17</f>
        <v>0</v>
      </c>
      <c r="H17" s="12">
        <f>G17*1.23</f>
        <v>0</v>
      </c>
    </row>
    <row r="18" spans="1:9" s="14" customFormat="1" ht="14.25" customHeight="1" x14ac:dyDescent="0.25">
      <c r="A18" s="35">
        <v>10</v>
      </c>
      <c r="B18" s="48" t="s">
        <v>35</v>
      </c>
      <c r="C18" s="11">
        <v>1</v>
      </c>
      <c r="D18" s="9" t="s">
        <v>11</v>
      </c>
      <c r="E18" s="43">
        <v>0</v>
      </c>
      <c r="F18" s="13" t="s">
        <v>12</v>
      </c>
      <c r="G18" s="25">
        <f>C18*E18</f>
        <v>0</v>
      </c>
      <c r="H18" s="25">
        <f>G18*1.23</f>
        <v>0</v>
      </c>
    </row>
    <row r="19" spans="1:9" s="14" customFormat="1" ht="21" customHeight="1" x14ac:dyDescent="0.25">
      <c r="A19" s="37"/>
      <c r="B19" s="22" t="s">
        <v>16</v>
      </c>
      <c r="C19" s="18"/>
      <c r="D19" s="18"/>
      <c r="E19" s="44"/>
      <c r="F19" s="20"/>
      <c r="G19" s="19"/>
      <c r="H19" s="19"/>
    </row>
    <row r="20" spans="1:9" s="14" customFormat="1" ht="26.4" customHeight="1" x14ac:dyDescent="0.25">
      <c r="A20" s="35">
        <v>11</v>
      </c>
      <c r="B20" s="16" t="s">
        <v>31</v>
      </c>
      <c r="C20" s="11">
        <v>1</v>
      </c>
      <c r="D20" s="9" t="s">
        <v>11</v>
      </c>
      <c r="E20" s="43">
        <v>0</v>
      </c>
      <c r="F20" s="13" t="s">
        <v>12</v>
      </c>
      <c r="G20" s="12">
        <f>C20*E20</f>
        <v>0</v>
      </c>
      <c r="H20" s="12">
        <f>G20*1.23</f>
        <v>0</v>
      </c>
    </row>
    <row r="21" spans="1:9" s="14" customFormat="1" ht="18.75" customHeight="1" x14ac:dyDescent="0.25">
      <c r="A21" s="35">
        <v>12</v>
      </c>
      <c r="B21" s="16" t="s">
        <v>46</v>
      </c>
      <c r="C21" s="11">
        <v>1</v>
      </c>
      <c r="D21" s="9" t="s">
        <v>11</v>
      </c>
      <c r="E21" s="43">
        <v>0</v>
      </c>
      <c r="F21" s="13" t="s">
        <v>12</v>
      </c>
      <c r="G21" s="12">
        <f>C21*E21</f>
        <v>0</v>
      </c>
      <c r="H21" s="12">
        <f>G21*1.23</f>
        <v>0</v>
      </c>
    </row>
    <row r="22" spans="1:9" s="14" customFormat="1" ht="21.75" customHeight="1" x14ac:dyDescent="0.25">
      <c r="A22" s="37"/>
      <c r="B22" s="22" t="s">
        <v>34</v>
      </c>
      <c r="C22" s="18"/>
      <c r="D22" s="18"/>
      <c r="E22" s="44"/>
      <c r="F22" s="20"/>
      <c r="G22" s="19"/>
      <c r="H22" s="19"/>
    </row>
    <row r="23" spans="1:9" s="14" customFormat="1" ht="14.25" customHeight="1" x14ac:dyDescent="0.25">
      <c r="A23" s="39"/>
      <c r="B23" s="26"/>
      <c r="C23" s="11"/>
      <c r="D23" s="9"/>
      <c r="E23" s="43"/>
      <c r="F23" s="13"/>
      <c r="G23" s="12"/>
      <c r="H23" s="12"/>
    </row>
    <row r="24" spans="1:9" s="14" customFormat="1" ht="29.25" customHeight="1" x14ac:dyDescent="0.25">
      <c r="A24" s="40">
        <v>13</v>
      </c>
      <c r="B24" s="48" t="s">
        <v>17</v>
      </c>
      <c r="C24" s="11">
        <v>1</v>
      </c>
      <c r="D24" s="9" t="s">
        <v>11</v>
      </c>
      <c r="E24" s="43">
        <v>0</v>
      </c>
      <c r="F24" s="13" t="s">
        <v>12</v>
      </c>
      <c r="G24" s="12">
        <f>C24*E24</f>
        <v>0</v>
      </c>
      <c r="H24" s="12">
        <f>G24*1.23</f>
        <v>0</v>
      </c>
    </row>
    <row r="25" spans="1:9" s="14" customFormat="1" ht="29.25" customHeight="1" x14ac:dyDescent="0.25">
      <c r="A25" s="40">
        <v>14</v>
      </c>
      <c r="B25" s="16" t="s">
        <v>18</v>
      </c>
      <c r="C25" s="11">
        <v>1</v>
      </c>
      <c r="D25" s="9" t="s">
        <v>11</v>
      </c>
      <c r="E25" s="43">
        <v>0</v>
      </c>
      <c r="F25" s="13" t="s">
        <v>12</v>
      </c>
      <c r="G25" s="12">
        <f>C25*E25</f>
        <v>0</v>
      </c>
      <c r="H25" s="12">
        <f>G25*1.23</f>
        <v>0</v>
      </c>
    </row>
    <row r="26" spans="1:9" s="14" customFormat="1" ht="29.25" customHeight="1" x14ac:dyDescent="0.25">
      <c r="A26" s="40">
        <v>15</v>
      </c>
      <c r="B26" s="16" t="s">
        <v>19</v>
      </c>
      <c r="C26" s="11">
        <v>1</v>
      </c>
      <c r="D26" s="9" t="s">
        <v>11</v>
      </c>
      <c r="E26" s="43">
        <v>0</v>
      </c>
      <c r="F26" s="13" t="s">
        <v>12</v>
      </c>
      <c r="G26" s="12">
        <f>C26*E26</f>
        <v>0</v>
      </c>
      <c r="H26" s="12">
        <f>G26*1.23</f>
        <v>0</v>
      </c>
    </row>
    <row r="27" spans="1:9" s="14" customFormat="1" ht="29.25" customHeight="1" x14ac:dyDescent="0.25">
      <c r="A27" s="40">
        <v>16</v>
      </c>
      <c r="B27" s="16" t="s">
        <v>20</v>
      </c>
      <c r="C27" s="11">
        <v>2</v>
      </c>
      <c r="D27" s="9" t="s">
        <v>11</v>
      </c>
      <c r="E27" s="43">
        <v>0</v>
      </c>
      <c r="F27" s="13" t="s">
        <v>12</v>
      </c>
      <c r="G27" s="12">
        <f>C27*E27</f>
        <v>0</v>
      </c>
      <c r="H27" s="12">
        <f>G27*1.23</f>
        <v>0</v>
      </c>
      <c r="I27" s="27"/>
    </row>
    <row r="28" spans="1:9" s="14" customFormat="1" ht="20.100000000000001" customHeight="1" x14ac:dyDescent="0.25">
      <c r="A28" s="41"/>
      <c r="B28" s="22" t="s">
        <v>21</v>
      </c>
      <c r="C28" s="21"/>
      <c r="D28" s="21"/>
      <c r="E28" s="45"/>
      <c r="F28" s="24"/>
      <c r="G28" s="23"/>
      <c r="H28" s="23"/>
    </row>
    <row r="29" spans="1:9" s="14" customFormat="1" ht="32.25" customHeight="1" x14ac:dyDescent="0.25">
      <c r="A29" s="35">
        <v>17</v>
      </c>
      <c r="B29" s="16" t="s">
        <v>45</v>
      </c>
      <c r="C29" s="11">
        <v>1</v>
      </c>
      <c r="D29" s="9" t="s">
        <v>11</v>
      </c>
      <c r="E29" s="43">
        <v>0</v>
      </c>
      <c r="F29" s="13" t="s">
        <v>12</v>
      </c>
      <c r="G29" s="12">
        <f>C29*E29</f>
        <v>0</v>
      </c>
      <c r="H29" s="12">
        <f>G29*1.23</f>
        <v>0</v>
      </c>
    </row>
    <row r="30" spans="1:9" s="14" customFormat="1" ht="18.75" customHeight="1" x14ac:dyDescent="0.25">
      <c r="A30" s="35">
        <v>18</v>
      </c>
      <c r="B30" s="16" t="s">
        <v>46</v>
      </c>
      <c r="C30" s="11">
        <v>1</v>
      </c>
      <c r="D30" s="9" t="s">
        <v>11</v>
      </c>
      <c r="E30" s="43">
        <v>0</v>
      </c>
      <c r="F30" s="13" t="s">
        <v>12</v>
      </c>
      <c r="G30" s="12">
        <f>C30*E30</f>
        <v>0</v>
      </c>
      <c r="H30" s="12">
        <f>G30*1.23</f>
        <v>0</v>
      </c>
    </row>
    <row r="31" spans="1:9" s="14" customFormat="1" ht="20.100000000000001" customHeight="1" x14ac:dyDescent="0.25">
      <c r="A31" s="38"/>
      <c r="B31" s="22" t="s">
        <v>22</v>
      </c>
      <c r="C31" s="21"/>
      <c r="D31" s="21"/>
      <c r="E31" s="45"/>
      <c r="F31" s="24"/>
      <c r="G31" s="23"/>
      <c r="H31" s="23"/>
    </row>
    <row r="32" spans="1:9" s="3" customFormat="1" ht="18.899999999999999" customHeight="1" x14ac:dyDescent="0.25">
      <c r="A32" s="35">
        <v>19</v>
      </c>
      <c r="B32" s="16" t="s">
        <v>39</v>
      </c>
      <c r="C32" s="11">
        <v>1</v>
      </c>
      <c r="D32" s="9" t="s">
        <v>11</v>
      </c>
      <c r="E32" s="43">
        <v>0</v>
      </c>
      <c r="F32" s="13" t="s">
        <v>12</v>
      </c>
      <c r="G32" s="12">
        <f>C32*E32</f>
        <v>0</v>
      </c>
      <c r="H32" s="12">
        <f>G32*1.23</f>
        <v>0</v>
      </c>
    </row>
    <row r="33" spans="1:8" s="3" customFormat="1" ht="18.899999999999999" customHeight="1" x14ac:dyDescent="0.25">
      <c r="A33" s="35">
        <v>20</v>
      </c>
      <c r="B33" s="16" t="s">
        <v>47</v>
      </c>
      <c r="C33" s="11">
        <v>1</v>
      </c>
      <c r="D33" s="9" t="s">
        <v>11</v>
      </c>
      <c r="E33" s="43">
        <v>0</v>
      </c>
      <c r="F33" s="13" t="s">
        <v>12</v>
      </c>
      <c r="G33" s="12">
        <f>C33*E33</f>
        <v>0</v>
      </c>
      <c r="H33" s="12">
        <f>G33*1.23</f>
        <v>0</v>
      </c>
    </row>
    <row r="34" spans="1:8" s="3" customFormat="1" ht="18.899999999999999" customHeight="1" x14ac:dyDescent="0.25">
      <c r="A34" s="35">
        <v>21</v>
      </c>
      <c r="B34" s="16" t="s">
        <v>46</v>
      </c>
      <c r="C34" s="11">
        <v>1</v>
      </c>
      <c r="D34" s="9" t="s">
        <v>11</v>
      </c>
      <c r="E34" s="43">
        <v>0</v>
      </c>
      <c r="F34" s="13" t="s">
        <v>12</v>
      </c>
      <c r="G34" s="12">
        <f>C34*E34</f>
        <v>0</v>
      </c>
      <c r="H34" s="12">
        <f>G34*1.23</f>
        <v>0</v>
      </c>
    </row>
    <row r="35" spans="1:8" s="3" customFormat="1" ht="18.899999999999999" customHeight="1" x14ac:dyDescent="0.25">
      <c r="A35" s="35">
        <v>22</v>
      </c>
      <c r="B35" s="16" t="s">
        <v>31</v>
      </c>
      <c r="C35" s="11">
        <v>1</v>
      </c>
      <c r="D35" s="9" t="s">
        <v>11</v>
      </c>
      <c r="E35" s="43">
        <v>0</v>
      </c>
      <c r="F35" s="13" t="s">
        <v>12</v>
      </c>
      <c r="G35" s="12">
        <f>C35*E35</f>
        <v>0</v>
      </c>
      <c r="H35" s="12">
        <f>G35*1.23</f>
        <v>0</v>
      </c>
    </row>
    <row r="36" spans="1:8" s="3" customFormat="1" ht="17.399999999999999" customHeight="1" x14ac:dyDescent="0.25">
      <c r="A36" s="38"/>
      <c r="B36" s="22" t="s">
        <v>37</v>
      </c>
      <c r="C36" s="21"/>
      <c r="D36" s="21"/>
      <c r="E36" s="45"/>
      <c r="F36" s="24"/>
      <c r="G36" s="23"/>
      <c r="H36" s="23"/>
    </row>
    <row r="37" spans="1:8" s="3" customFormat="1" ht="21.75" customHeight="1" x14ac:dyDescent="0.25">
      <c r="A37" s="35">
        <v>23</v>
      </c>
      <c r="B37" s="16" t="s">
        <v>41</v>
      </c>
      <c r="C37" s="11">
        <v>1</v>
      </c>
      <c r="D37" s="9" t="s">
        <v>11</v>
      </c>
      <c r="E37" s="43">
        <v>0</v>
      </c>
      <c r="F37" s="13" t="s">
        <v>12</v>
      </c>
      <c r="G37" s="12">
        <f>C37*E37</f>
        <v>0</v>
      </c>
      <c r="H37" s="12">
        <f>G37*1.23</f>
        <v>0</v>
      </c>
    </row>
    <row r="38" spans="1:8" s="3" customFormat="1" ht="16.5" customHeight="1" x14ac:dyDescent="0.25">
      <c r="A38" s="38"/>
      <c r="B38" s="22" t="s">
        <v>36</v>
      </c>
      <c r="C38" s="21"/>
      <c r="D38" s="21"/>
      <c r="E38" s="45"/>
      <c r="F38" s="24"/>
      <c r="G38" s="23"/>
      <c r="H38" s="23"/>
    </row>
    <row r="39" spans="1:8" s="3" customFormat="1" ht="18.75" customHeight="1" x14ac:dyDescent="0.25">
      <c r="A39" s="35">
        <v>24</v>
      </c>
      <c r="B39" s="16" t="s">
        <v>39</v>
      </c>
      <c r="C39" s="11">
        <v>1</v>
      </c>
      <c r="D39" s="9" t="s">
        <v>11</v>
      </c>
      <c r="E39" s="43">
        <v>0</v>
      </c>
      <c r="F39" s="13" t="s">
        <v>12</v>
      </c>
      <c r="G39" s="12">
        <f>C39*E39</f>
        <v>0</v>
      </c>
      <c r="H39" s="12">
        <f>G39*1.23</f>
        <v>0</v>
      </c>
    </row>
    <row r="40" spans="1:8" s="3" customFormat="1" ht="15.75" customHeight="1" x14ac:dyDescent="0.25">
      <c r="A40" s="38"/>
      <c r="B40" s="22" t="s">
        <v>23</v>
      </c>
      <c r="C40" s="21"/>
      <c r="D40" s="21"/>
      <c r="E40" s="45"/>
      <c r="F40" s="24"/>
      <c r="G40" s="23"/>
      <c r="H40" s="23"/>
    </row>
    <row r="41" spans="1:8" s="3" customFormat="1" ht="26.25" customHeight="1" x14ac:dyDescent="0.25">
      <c r="A41" s="35">
        <v>25</v>
      </c>
      <c r="B41" s="48" t="s">
        <v>31</v>
      </c>
      <c r="C41" s="11">
        <v>1</v>
      </c>
      <c r="D41" s="9" t="s">
        <v>11</v>
      </c>
      <c r="E41" s="43">
        <v>0</v>
      </c>
      <c r="F41" s="13" t="s">
        <v>12</v>
      </c>
      <c r="G41" s="12">
        <f>C41*E41</f>
        <v>0</v>
      </c>
      <c r="H41" s="12">
        <f>G41*1.23</f>
        <v>0</v>
      </c>
    </row>
    <row r="42" spans="1:8" s="3" customFormat="1" ht="20.25" customHeight="1" x14ac:dyDescent="0.25">
      <c r="A42" s="35">
        <v>26</v>
      </c>
      <c r="B42" s="16" t="s">
        <v>42</v>
      </c>
      <c r="C42" s="11">
        <v>1</v>
      </c>
      <c r="D42" s="9" t="s">
        <v>11</v>
      </c>
      <c r="E42" s="43">
        <v>0</v>
      </c>
      <c r="F42" s="13" t="s">
        <v>12</v>
      </c>
      <c r="G42" s="12">
        <f>C42*E42</f>
        <v>0</v>
      </c>
      <c r="H42" s="12">
        <f>G42*1.23</f>
        <v>0</v>
      </c>
    </row>
    <row r="43" spans="1:8" s="3" customFormat="1" ht="16.5" customHeight="1" x14ac:dyDescent="0.25">
      <c r="A43" s="37"/>
      <c r="B43" s="22" t="s">
        <v>24</v>
      </c>
      <c r="C43" s="18"/>
      <c r="D43" s="18"/>
      <c r="E43" s="44"/>
      <c r="F43" s="20"/>
      <c r="G43" s="19"/>
      <c r="H43" s="19"/>
    </row>
    <row r="44" spans="1:8" s="3" customFormat="1" ht="18.75" customHeight="1" x14ac:dyDescent="0.25">
      <c r="A44" s="35">
        <v>27</v>
      </c>
      <c r="B44" s="16" t="s">
        <v>39</v>
      </c>
      <c r="C44" s="11">
        <v>1</v>
      </c>
      <c r="D44" s="9" t="s">
        <v>11</v>
      </c>
      <c r="E44" s="43">
        <v>0</v>
      </c>
      <c r="F44" s="13" t="s">
        <v>12</v>
      </c>
      <c r="G44" s="12">
        <f>C44*E44</f>
        <v>0</v>
      </c>
      <c r="H44" s="12">
        <f>G44*1.23</f>
        <v>0</v>
      </c>
    </row>
    <row r="45" spans="1:8" s="3" customFormat="1" ht="18" customHeight="1" x14ac:dyDescent="0.25">
      <c r="A45" s="38"/>
      <c r="B45" s="22" t="s">
        <v>25</v>
      </c>
      <c r="C45" s="21"/>
      <c r="D45" s="21"/>
      <c r="E45" s="45"/>
      <c r="F45" s="24"/>
      <c r="G45" s="23"/>
      <c r="H45" s="23"/>
    </row>
    <row r="46" spans="1:8" s="3" customFormat="1" ht="24" customHeight="1" x14ac:dyDescent="0.25">
      <c r="A46" s="35">
        <v>28</v>
      </c>
      <c r="B46" s="16" t="s">
        <v>46</v>
      </c>
      <c r="C46" s="11">
        <v>1</v>
      </c>
      <c r="D46" s="9" t="s">
        <v>11</v>
      </c>
      <c r="E46" s="43">
        <v>0</v>
      </c>
      <c r="F46" s="13" t="s">
        <v>12</v>
      </c>
      <c r="G46" s="12">
        <f>C46*E46</f>
        <v>0</v>
      </c>
      <c r="H46" s="12">
        <f>G46*1.23</f>
        <v>0</v>
      </c>
    </row>
    <row r="47" spans="1:8" s="3" customFormat="1" ht="21.45" customHeight="1" x14ac:dyDescent="0.25">
      <c r="A47" s="37">
        <v>29</v>
      </c>
      <c r="B47" s="10" t="s">
        <v>29</v>
      </c>
      <c r="C47" s="18">
        <v>1</v>
      </c>
      <c r="D47" s="4" t="s">
        <v>11</v>
      </c>
      <c r="E47" s="44">
        <v>0</v>
      </c>
      <c r="F47" s="20"/>
      <c r="G47" s="19">
        <f>C47*E47</f>
        <v>0</v>
      </c>
      <c r="H47" s="19">
        <f>G47*1.23</f>
        <v>0</v>
      </c>
    </row>
    <row r="48" spans="1:8" s="3" customFormat="1" ht="29.85" customHeight="1" x14ac:dyDescent="0.25">
      <c r="A48" s="37">
        <v>30</v>
      </c>
      <c r="B48" s="10" t="s">
        <v>31</v>
      </c>
      <c r="C48" s="18">
        <v>4</v>
      </c>
      <c r="D48" s="4" t="s">
        <v>11</v>
      </c>
      <c r="E48" s="44">
        <v>0</v>
      </c>
      <c r="F48" s="20" t="s">
        <v>12</v>
      </c>
      <c r="G48" s="19">
        <v>0</v>
      </c>
      <c r="H48" s="19">
        <v>0</v>
      </c>
    </row>
    <row r="49" spans="1:28" s="3" customFormat="1" x14ac:dyDescent="0.25">
      <c r="A49" s="47"/>
      <c r="B49"/>
      <c r="C49"/>
      <c r="D49"/>
      <c r="E49" s="1"/>
      <c r="F49"/>
      <c r="G49"/>
      <c r="H49" s="28"/>
    </row>
    <row r="50" spans="1:28" s="3" customFormat="1" ht="15.9" customHeight="1" x14ac:dyDescent="0.25">
      <c r="A50" s="29"/>
      <c r="B50" s="29"/>
      <c r="C50" s="30"/>
      <c r="D50" s="30"/>
      <c r="E50" s="30"/>
      <c r="F50" s="14"/>
      <c r="G50" s="31" t="s">
        <v>26</v>
      </c>
      <c r="H50" s="23">
        <f>SUM(G5:G48)</f>
        <v>0</v>
      </c>
    </row>
    <row r="51" spans="1:28" s="3" customFormat="1" ht="11.25" customHeight="1" x14ac:dyDescent="0.25">
      <c r="A51" s="29"/>
      <c r="B51" s="29"/>
      <c r="C51" s="30"/>
      <c r="D51" s="30"/>
      <c r="E51" s="30"/>
      <c r="F51" s="14"/>
      <c r="G51" s="31"/>
      <c r="H51" s="32"/>
    </row>
    <row r="52" spans="1:28" s="3" customFormat="1" ht="15.9" customHeight="1" x14ac:dyDescent="0.25">
      <c r="A52" s="14"/>
      <c r="B52" s="14"/>
      <c r="C52" s="30"/>
      <c r="D52" s="30"/>
      <c r="E52" s="30"/>
      <c r="F52" s="14"/>
      <c r="G52" s="33" t="s">
        <v>60</v>
      </c>
      <c r="H52" s="32">
        <f>SUM(H5:H48)</f>
        <v>0</v>
      </c>
    </row>
    <row r="55" spans="1:28" ht="95.25" customHeight="1" x14ac:dyDescent="0.25">
      <c r="A55" s="52" t="s">
        <v>44</v>
      </c>
      <c r="B55" s="52"/>
      <c r="C55" s="52"/>
      <c r="D55" s="52"/>
      <c r="E55" s="52"/>
      <c r="F55" s="52"/>
      <c r="G55" s="52"/>
    </row>
    <row r="56" spans="1:28" ht="93.75" customHeight="1" x14ac:dyDescent="0.25">
      <c r="A56" s="52" t="s">
        <v>57</v>
      </c>
      <c r="B56" s="52"/>
      <c r="C56" s="52"/>
      <c r="D56" s="52"/>
      <c r="E56" s="52"/>
      <c r="F56" s="52"/>
      <c r="G56" s="52"/>
    </row>
    <row r="57" spans="1:28" ht="104.25" customHeight="1" x14ac:dyDescent="0.25">
      <c r="A57" s="52" t="s">
        <v>27</v>
      </c>
      <c r="B57" s="52"/>
      <c r="C57" s="52"/>
      <c r="D57" s="52"/>
      <c r="E57" s="52"/>
      <c r="F57" s="52"/>
      <c r="G57" s="52"/>
    </row>
    <row r="58" spans="1:28" ht="94.5" customHeight="1" x14ac:dyDescent="0.25">
      <c r="A58" s="53" t="s">
        <v>51</v>
      </c>
      <c r="B58" s="54" t="s">
        <v>28</v>
      </c>
      <c r="C58" s="54"/>
      <c r="D58" s="54"/>
      <c r="E58" s="54"/>
      <c r="F58" s="54"/>
      <c r="G58" s="5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</row>
    <row r="59" spans="1:28" ht="76.5" customHeight="1" x14ac:dyDescent="0.25">
      <c r="A59" s="52" t="s">
        <v>56</v>
      </c>
      <c r="B59" s="52"/>
      <c r="C59" s="52"/>
      <c r="D59" s="52"/>
      <c r="E59" s="52"/>
      <c r="F59" s="52"/>
      <c r="G59" s="52"/>
    </row>
    <row r="60" spans="1:28" ht="81" customHeight="1" x14ac:dyDescent="0.25">
      <c r="A60" s="52" t="s">
        <v>30</v>
      </c>
      <c r="B60" s="52"/>
      <c r="C60" s="52"/>
      <c r="D60" s="52"/>
      <c r="E60" s="52"/>
      <c r="F60" s="52"/>
      <c r="G60" s="52"/>
    </row>
    <row r="61" spans="1:28" ht="82.5" customHeight="1" x14ac:dyDescent="0.25">
      <c r="A61" s="53" t="s">
        <v>53</v>
      </c>
      <c r="B61" s="54"/>
      <c r="C61" s="54"/>
      <c r="D61" s="54"/>
      <c r="E61" s="54"/>
      <c r="F61" s="54"/>
      <c r="G61" s="54"/>
    </row>
    <row r="62" spans="1:28" ht="57.75" customHeight="1" x14ac:dyDescent="0.25">
      <c r="A62" s="53" t="s">
        <v>50</v>
      </c>
      <c r="B62" s="54"/>
      <c r="C62" s="54"/>
      <c r="D62" s="54"/>
      <c r="E62" s="54"/>
      <c r="F62" s="54"/>
      <c r="G62" s="54"/>
    </row>
    <row r="63" spans="1:28" ht="90.75" customHeight="1" x14ac:dyDescent="0.25">
      <c r="A63" s="53" t="s">
        <v>49</v>
      </c>
      <c r="B63" s="54"/>
      <c r="C63" s="54"/>
      <c r="D63" s="54"/>
      <c r="E63" s="54"/>
      <c r="F63" s="54"/>
      <c r="G63" s="54"/>
    </row>
    <row r="64" spans="1:28" ht="129" customHeight="1" x14ac:dyDescent="0.25">
      <c r="A64" s="53" t="s">
        <v>52</v>
      </c>
      <c r="B64" s="54"/>
      <c r="C64" s="54"/>
      <c r="D64" s="54"/>
      <c r="E64" s="54"/>
      <c r="F64" s="54"/>
      <c r="G64" s="54"/>
    </row>
    <row r="65" spans="1:7" ht="20.25" customHeight="1" x14ac:dyDescent="0.25">
      <c r="A65" s="53" t="s">
        <v>54</v>
      </c>
      <c r="B65" s="54"/>
      <c r="C65" s="54"/>
      <c r="D65" s="54"/>
      <c r="E65" s="54"/>
      <c r="F65" s="54"/>
      <c r="G65" s="54"/>
    </row>
    <row r="66" spans="1:7" ht="26.25" customHeight="1" x14ac:dyDescent="0.25">
      <c r="A66" s="54"/>
      <c r="B66" s="54"/>
      <c r="C66" s="54"/>
      <c r="D66" s="54"/>
      <c r="E66" s="54"/>
      <c r="F66" s="54"/>
      <c r="G66" s="54"/>
    </row>
    <row r="67" spans="1:7" ht="49.5" customHeight="1" x14ac:dyDescent="0.25">
      <c r="A67" s="54"/>
      <c r="B67" s="54"/>
      <c r="C67" s="54"/>
      <c r="D67" s="54"/>
      <c r="E67" s="54"/>
      <c r="F67" s="54"/>
      <c r="G67" s="54"/>
    </row>
    <row r="68" spans="1:7" ht="51.75" customHeight="1" x14ac:dyDescent="0.25">
      <c r="A68" s="53" t="s">
        <v>55</v>
      </c>
      <c r="B68" s="54"/>
      <c r="C68" s="54"/>
      <c r="D68" s="54"/>
      <c r="E68" s="54"/>
      <c r="F68" s="54"/>
      <c r="G68" s="54"/>
    </row>
    <row r="69" spans="1:7" ht="55.5" customHeight="1" x14ac:dyDescent="0.25">
      <c r="A69" s="54"/>
      <c r="B69" s="54"/>
      <c r="C69" s="54"/>
      <c r="D69" s="54"/>
      <c r="E69" s="54"/>
      <c r="F69" s="54"/>
      <c r="G69" s="54"/>
    </row>
    <row r="70" spans="1:7" ht="103.5" customHeight="1" x14ac:dyDescent="0.25">
      <c r="A70" s="54" t="s">
        <v>32</v>
      </c>
      <c r="B70" s="54"/>
      <c r="C70" s="54"/>
      <c r="D70" s="54"/>
      <c r="E70" s="54"/>
      <c r="F70" s="54"/>
      <c r="G70" s="54"/>
    </row>
    <row r="71" spans="1:7" ht="102" customHeight="1" x14ac:dyDescent="0.25">
      <c r="A71" s="53" t="s">
        <v>48</v>
      </c>
      <c r="B71" s="54"/>
      <c r="C71" s="54"/>
      <c r="D71" s="54"/>
      <c r="E71" s="54"/>
      <c r="F71" s="54"/>
      <c r="G71" s="54"/>
    </row>
    <row r="72" spans="1:7" ht="95.25" customHeight="1" x14ac:dyDescent="0.25">
      <c r="A72" s="52" t="s">
        <v>58</v>
      </c>
      <c r="B72" s="52"/>
      <c r="C72" s="52"/>
      <c r="D72" s="52"/>
      <c r="E72" s="52"/>
      <c r="F72" s="52"/>
      <c r="G72" s="52"/>
    </row>
    <row r="73" spans="1:7" ht="91.5" customHeight="1" x14ac:dyDescent="0.25">
      <c r="A73" s="53" t="s">
        <v>59</v>
      </c>
      <c r="B73" s="54"/>
      <c r="C73" s="54"/>
      <c r="D73" s="54"/>
      <c r="E73" s="54"/>
      <c r="F73" s="54"/>
      <c r="G73" s="54"/>
    </row>
  </sheetData>
  <mergeCells count="19">
    <mergeCell ref="A70:G70"/>
    <mergeCell ref="A71:G71"/>
    <mergeCell ref="A73:G73"/>
    <mergeCell ref="A62:G62"/>
    <mergeCell ref="A63:G63"/>
    <mergeCell ref="A64:G64"/>
    <mergeCell ref="A65:G67"/>
    <mergeCell ref="A68:G69"/>
    <mergeCell ref="A72:G72"/>
    <mergeCell ref="A57:G57"/>
    <mergeCell ref="A58:G58"/>
    <mergeCell ref="A59:G59"/>
    <mergeCell ref="A60:G60"/>
    <mergeCell ref="A61:G61"/>
    <mergeCell ref="A1:B1"/>
    <mergeCell ref="F1:G1"/>
    <mergeCell ref="A2:E2"/>
    <mergeCell ref="A55:G55"/>
    <mergeCell ref="A56:G56"/>
  </mergeCells>
  <printOptions horizontalCentered="1"/>
  <pageMargins left="0.25" right="0.25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dc:description/>
  <cp:lastModifiedBy>ThinkPad</cp:lastModifiedBy>
  <cp:revision>3</cp:revision>
  <cp:lastPrinted>2021-03-28T14:03:20Z</cp:lastPrinted>
  <dcterms:created xsi:type="dcterms:W3CDTF">2017-06-20T10:40:58Z</dcterms:created>
  <dcterms:modified xsi:type="dcterms:W3CDTF">2021-03-29T05:28:02Z</dcterms:modified>
  <dc:language>pl-PL</dc:language>
</cp:coreProperties>
</file>