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AA\A\A Współpraca\ES\MSTÓW\2019 na 2020\Obiekty\Mstów Obiekty\"/>
    </mc:Choice>
  </mc:AlternateContent>
  <bookViews>
    <workbookView xWindow="0" yWindow="0" windowWidth="23040" windowHeight="9384" activeTab="1"/>
  </bookViews>
  <sheets>
    <sheet name="ppe" sheetId="1" r:id="rId1"/>
    <sheet name="Załącznik nr 2 do umowy" sheetId="2" r:id="rId2"/>
  </sheets>
  <calcPr calcId="152511"/>
</workbook>
</file>

<file path=xl/calcChain.xml><?xml version="1.0" encoding="utf-8"?>
<calcChain xmlns="http://schemas.openxmlformats.org/spreadsheetml/2006/main">
  <c r="A3" i="2" l="1"/>
  <c r="A4" i="2" s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K3" i="1" l="1"/>
  <c r="K4" i="1" s="1"/>
  <c r="K5" i="1" s="1"/>
  <c r="K6" i="1" s="1"/>
  <c r="K7" i="1" s="1"/>
  <c r="K8" i="1" s="1"/>
  <c r="K9" i="1" s="1"/>
  <c r="K10" i="1" s="1"/>
  <c r="K11" i="1" s="1"/>
  <c r="K12" i="1" s="1"/>
  <c r="K13" i="1" s="1"/>
  <c r="K14" i="1" s="1"/>
  <c r="K15" i="1" s="1"/>
  <c r="K16" i="1" s="1"/>
  <c r="K17" i="1" s="1"/>
  <c r="K18" i="1" s="1"/>
  <c r="K19" i="1" s="1"/>
  <c r="K20" i="1" s="1"/>
  <c r="K21" i="1" s="1"/>
  <c r="K22" i="1" s="1"/>
  <c r="K23" i="1" s="1"/>
  <c r="K24" i="1" s="1"/>
  <c r="K25" i="1" s="1"/>
  <c r="K26" i="1" s="1"/>
  <c r="K27" i="1" s="1"/>
  <c r="K28" i="1" s="1"/>
  <c r="K29" i="1" s="1"/>
  <c r="K30" i="1" s="1"/>
  <c r="K31" i="1" s="1"/>
  <c r="K32" i="1" s="1"/>
  <c r="K33" i="1" s="1"/>
  <c r="K34" i="1" s="1"/>
  <c r="K35" i="1" s="1"/>
  <c r="K36" i="1" s="1"/>
  <c r="K37" i="1" s="1"/>
  <c r="K38" i="1" s="1"/>
  <c r="K39" i="1" s="1"/>
  <c r="K40" i="1" s="1"/>
  <c r="K41" i="1" s="1"/>
  <c r="K42" i="1" s="1"/>
  <c r="K43" i="1" s="1"/>
  <c r="K44" i="1" s="1"/>
  <c r="K45" i="1" s="1"/>
  <c r="K46" i="1" s="1"/>
  <c r="K47" i="1" s="1"/>
  <c r="K48" i="1" s="1"/>
  <c r="K49" i="1" s="1"/>
  <c r="K50" i="1" s="1"/>
  <c r="U51" i="1"/>
  <c r="T51" i="1"/>
  <c r="S50" i="1"/>
  <c r="S49" i="1"/>
  <c r="S48" i="1"/>
  <c r="S47" i="1"/>
  <c r="S46" i="1"/>
  <c r="S45" i="1"/>
  <c r="S44" i="1"/>
  <c r="S43" i="1"/>
  <c r="S42" i="1"/>
  <c r="S41" i="1"/>
  <c r="S40" i="1"/>
  <c r="S39" i="1"/>
  <c r="S38" i="1"/>
  <c r="S37" i="1"/>
  <c r="S36" i="1"/>
  <c r="S35" i="1"/>
  <c r="S34" i="1"/>
  <c r="S33" i="1"/>
  <c r="S32" i="1"/>
  <c r="S31" i="1"/>
  <c r="S30" i="1"/>
  <c r="S29" i="1"/>
  <c r="S28" i="1"/>
  <c r="S27" i="1"/>
  <c r="S26" i="1"/>
  <c r="S25" i="1"/>
  <c r="S24" i="1"/>
  <c r="S23" i="1"/>
  <c r="S22" i="1"/>
  <c r="S21" i="1"/>
  <c r="S20" i="1"/>
  <c r="S19" i="1"/>
  <c r="S18" i="1"/>
  <c r="S17" i="1"/>
  <c r="S16" i="1"/>
  <c r="S15" i="1"/>
  <c r="S14" i="1"/>
  <c r="S13" i="1"/>
  <c r="S12" i="1"/>
  <c r="S11" i="1"/>
  <c r="S10" i="1"/>
  <c r="S9" i="1"/>
  <c r="S8" i="1"/>
  <c r="S7" i="1"/>
  <c r="S6" i="1"/>
  <c r="S5" i="1"/>
  <c r="S4" i="1"/>
  <c r="S3" i="1"/>
  <c r="A3" i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S2" i="1"/>
  <c r="S51" i="1" l="1"/>
</calcChain>
</file>

<file path=xl/sharedStrings.xml><?xml version="1.0" encoding="utf-8"?>
<sst xmlns="http://schemas.openxmlformats.org/spreadsheetml/2006/main" count="1376" uniqueCount="190">
  <si>
    <t>Kod</t>
  </si>
  <si>
    <t>Miejscowość</t>
  </si>
  <si>
    <t>Adres</t>
  </si>
  <si>
    <t>Nr PPE</t>
  </si>
  <si>
    <t>Grupa taryfowa</t>
  </si>
  <si>
    <t>NIP</t>
  </si>
  <si>
    <t>Uwagi o umowach</t>
  </si>
  <si>
    <t>C12b</t>
  </si>
  <si>
    <t>kolejna</t>
  </si>
  <si>
    <t>TAURON Dystrybucja SA</t>
  </si>
  <si>
    <t>czas nieokreślony</t>
  </si>
  <si>
    <t>G11</t>
  </si>
  <si>
    <t>C12a</t>
  </si>
  <si>
    <t>Razem</t>
  </si>
  <si>
    <t>C11</t>
  </si>
  <si>
    <t xml:space="preserve">Lp. </t>
  </si>
  <si>
    <t>Nazwa obiektu</t>
  </si>
  <si>
    <t>Nr posesji</t>
  </si>
  <si>
    <t>Szacunkowe roczne zużycie energii w okresie trwania umowy [MWh]</t>
  </si>
  <si>
    <t>Szacunkowe roczne zużycie w s2 [MWh]</t>
  </si>
  <si>
    <t>Nabywca</t>
  </si>
  <si>
    <t>Informacja o zmianie sprzedawcy</t>
  </si>
  <si>
    <t>Informacja o obecnym sprzedawcy</t>
  </si>
  <si>
    <t>Informacja o OSD</t>
  </si>
  <si>
    <t>Informacja o ważności umowy dystrybucyjnej</t>
  </si>
  <si>
    <t>Uwagi</t>
  </si>
  <si>
    <t>42-244</t>
  </si>
  <si>
    <t>MSTÓW</t>
  </si>
  <si>
    <t>Srocko</t>
  </si>
  <si>
    <t>84/8543016</t>
  </si>
  <si>
    <t>Gmina Mstów</t>
  </si>
  <si>
    <t xml:space="preserve">42-244 </t>
  </si>
  <si>
    <t>Mstów</t>
  </si>
  <si>
    <t>949-21-95-102</t>
  </si>
  <si>
    <t>TAURON Sprzedaż sp. Z o.o.</t>
  </si>
  <si>
    <t>Zespół Szkolno-Przedszkolny w Małusach Wielkich</t>
  </si>
  <si>
    <t xml:space="preserve">Kobyłczyce </t>
  </si>
  <si>
    <t>ENID_3041018929</t>
  </si>
  <si>
    <t>Małusy Wielkie 19</t>
  </si>
  <si>
    <t>rozdzielona</t>
  </si>
  <si>
    <t>Szkoła Podstawowa w Brzyszowie</t>
  </si>
  <si>
    <t xml:space="preserve">Brzyszów </t>
  </si>
  <si>
    <t>ENID_3041019050</t>
  </si>
  <si>
    <t>Brzyszów 50</t>
  </si>
  <si>
    <t>Publiczne Przedszkole w Siedlcu</t>
  </si>
  <si>
    <t xml:space="preserve">Siedlec, Kazimierza Wielkiego </t>
  </si>
  <si>
    <t>ENID_3041019185</t>
  </si>
  <si>
    <t>Siedlec 24</t>
  </si>
  <si>
    <t>Szkoła Podstawowa w Krasicach</t>
  </si>
  <si>
    <t xml:space="preserve">Krasice, Strażacka </t>
  </si>
  <si>
    <t>ENID_3041019186</t>
  </si>
  <si>
    <t>Krasice, Strażacka 7</t>
  </si>
  <si>
    <t>ENID_3041019187</t>
  </si>
  <si>
    <t>Szkoła Podstawowa w Krasicach - Dom Nauczyciela</t>
  </si>
  <si>
    <t>ENID_3041019188</t>
  </si>
  <si>
    <t>Krasice, Strażacka 9</t>
  </si>
  <si>
    <t>Zespół Szkół w Mstowie - sale lekcyjne</t>
  </si>
  <si>
    <t xml:space="preserve">Partyzantów </t>
  </si>
  <si>
    <t>ENID_3041019205</t>
  </si>
  <si>
    <t>Zespół Szkół w Mstowie</t>
  </si>
  <si>
    <t>Partyzantów 2</t>
  </si>
  <si>
    <t>ENID_3041019206</t>
  </si>
  <si>
    <t>ENID_3041019208</t>
  </si>
  <si>
    <t>Biblioteka Gminna w Mstowie – filia Biblioteki w Kobyłczycach</t>
  </si>
  <si>
    <t>ENID_3041019289</t>
  </si>
  <si>
    <t>Biblioteka Gminna w Mstowie – filia biblioteki w Mokrzeszy</t>
  </si>
  <si>
    <t>Plac Mickiewicza 17</t>
  </si>
  <si>
    <t>Mokrzesz, Krótka</t>
  </si>
  <si>
    <t>ENID_3041019290</t>
  </si>
  <si>
    <t>Gminny Ośrodek Kultury</t>
  </si>
  <si>
    <t xml:space="preserve">Plac Mickiewicza </t>
  </si>
  <si>
    <t>ENID_3041019291</t>
  </si>
  <si>
    <t>Szkoła Podstawowa w Mokrzeszy</t>
  </si>
  <si>
    <t xml:space="preserve">Mokrzesz, Kościelna </t>
  </si>
  <si>
    <t>ENID_3041019299</t>
  </si>
  <si>
    <t>Mokrzesz, Kościelna 24</t>
  </si>
  <si>
    <t xml:space="preserve">Małusy Wielkie </t>
  </si>
  <si>
    <t>ENID_3041019301</t>
  </si>
  <si>
    <t>Zespół Szkolno – Przedszkolny w Zawadzie</t>
  </si>
  <si>
    <t xml:space="preserve">Zawada koło Mstowa, Główna </t>
  </si>
  <si>
    <t>ENID_3041019306</t>
  </si>
  <si>
    <t>Zawada koło Mstowa, Główna 18</t>
  </si>
  <si>
    <t>Szkoła Podstawowa w Brzyszowie - Dom Nauczyciela</t>
  </si>
  <si>
    <t>ENID_3041019309</t>
  </si>
  <si>
    <t>Urząd Gminy</t>
  </si>
  <si>
    <t>ENID_3041019310</t>
  </si>
  <si>
    <t>Pomieszczenie biurowe</t>
  </si>
  <si>
    <t>ENID_3041019311</t>
  </si>
  <si>
    <t>Szkoła Podstawowa w Kucharach</t>
  </si>
  <si>
    <t xml:space="preserve">Kuchary </t>
  </si>
  <si>
    <t>ENID_3041019330</t>
  </si>
  <si>
    <t>Kuchary, ul.Główna 18</t>
  </si>
  <si>
    <t>Zespół szkolno - przedszkolny w Jaskrowie</t>
  </si>
  <si>
    <t xml:space="preserve">Jaskrów, Starowiejska </t>
  </si>
  <si>
    <t>ENID_3041019332</t>
  </si>
  <si>
    <t>Jaskrów, Starowiejska 2</t>
  </si>
  <si>
    <t>Ośrodek rekreacyjny</t>
  </si>
  <si>
    <t xml:space="preserve">Mstów </t>
  </si>
  <si>
    <t>dz. 838/1</t>
  </si>
  <si>
    <t>ENID_3041037983</t>
  </si>
  <si>
    <t>C21</t>
  </si>
  <si>
    <t>Targowisko Gminne</t>
  </si>
  <si>
    <t xml:space="preserve">Cegielnia, Leśna </t>
  </si>
  <si>
    <t>dz. 492</t>
  </si>
  <si>
    <t>ENID_3041049832</t>
  </si>
  <si>
    <t>Przedszkole w Wancerzowie</t>
  </si>
  <si>
    <t>PLTAUD284007333844</t>
  </si>
  <si>
    <t>Wancerzów, 16-go Stycznia 11</t>
  </si>
  <si>
    <t>GMINA MSTÓW - STUDNIA GŁĘBINOWA</t>
  </si>
  <si>
    <t>982/8</t>
  </si>
  <si>
    <t>PLTAUD284007524003</t>
  </si>
  <si>
    <t>SAMORZĄDOWY ZAKŁAD BUDŻETOWY GOSPODARKI KOMUNALNEJ GMINY MSTÓW</t>
  </si>
  <si>
    <t>JASKRÓW</t>
  </si>
  <si>
    <t>JASKRÓW ul. OSADA LEŚNA</t>
  </si>
  <si>
    <t>PLTAUD281011449582</t>
  </si>
  <si>
    <r>
      <t xml:space="preserve">W04-006 OCZYSZCZALNIA ŚCIEKÓW KOMUNALNYCH
</t>
    </r>
    <r>
      <rPr>
        <sz val="7"/>
        <color indexed="63"/>
        <rFont val="Arial"/>
        <family val="2"/>
      </rPr>
      <t/>
    </r>
  </si>
  <si>
    <t xml:space="preserve">STAROWIEJSKA
</t>
  </si>
  <si>
    <t>21a</t>
  </si>
  <si>
    <t>PLTAUD284000008788</t>
  </si>
  <si>
    <t>B21</t>
  </si>
  <si>
    <t>W04-829 STACJA WODOCIĄGOWA</t>
  </si>
  <si>
    <t>WOLNOSCI</t>
  </si>
  <si>
    <t>58A</t>
  </si>
  <si>
    <t>PLTAUD284000018002</t>
  </si>
  <si>
    <t>ul. LEŚNA</t>
  </si>
  <si>
    <t>/ZA NR</t>
  </si>
  <si>
    <t>PLTAUD284000748954</t>
  </si>
  <si>
    <t>JASKRÓW ul. JURAJSKA</t>
  </si>
  <si>
    <t>PLTAUD284001177942</t>
  </si>
  <si>
    <t>DZ.895</t>
  </si>
  <si>
    <t>PLTAUD284002028017</t>
  </si>
  <si>
    <t>ul. WOLNOŚCI</t>
  </si>
  <si>
    <t>PLTAUD28400202S902</t>
  </si>
  <si>
    <t>MSTOWSKA</t>
  </si>
  <si>
    <t>DZ.128</t>
  </si>
  <si>
    <t>PLTAUD284002077538</t>
  </si>
  <si>
    <t>ZAWADA K/MSTOWA</t>
  </si>
  <si>
    <t>PLTAUD284002207090</t>
  </si>
  <si>
    <t>JASKRÓW ul. WILLOWA</t>
  </si>
  <si>
    <t>PLTAUD284002456154</t>
  </si>
  <si>
    <t>JASKRÓW ul. CZĘSTOCHOWSKA</t>
  </si>
  <si>
    <t>DZ./649</t>
  </si>
  <si>
    <t>PLTAUD284002469209</t>
  </si>
  <si>
    <t>KŁOBUKOWICE</t>
  </si>
  <si>
    <t>OBOK NR 11</t>
  </si>
  <si>
    <t>PLTAUD284002484476</t>
  </si>
  <si>
    <t>DZ.101</t>
  </si>
  <si>
    <t>PLTAUD284002511777</t>
  </si>
  <si>
    <t>ul. SPORTOWA</t>
  </si>
  <si>
    <t>/SŁ.190</t>
  </si>
  <si>
    <t>PLTAUD284002897030</t>
  </si>
  <si>
    <t>SIEDLEC K/MSTOWA</t>
  </si>
  <si>
    <t>5A</t>
  </si>
  <si>
    <t>PLTAUD284004616288</t>
  </si>
  <si>
    <t>BRZYSZÓW</t>
  </si>
  <si>
    <t>PLTAUD284004616361</t>
  </si>
  <si>
    <t>ul. OGRODOWA</t>
  </si>
  <si>
    <t>NAPRZECIW</t>
  </si>
  <si>
    <t>PLTAUD284004618087</t>
  </si>
  <si>
    <t>JASKRÓW ul. STAROWIEJSKA</t>
  </si>
  <si>
    <t>DZ.998</t>
  </si>
  <si>
    <t>PLTAUD284005039952</t>
  </si>
  <si>
    <t>ul. KOŚCIELNA</t>
  </si>
  <si>
    <t>PLTAUD284005469013</t>
  </si>
  <si>
    <t>ul. KILIŃSKIEGO</t>
  </si>
  <si>
    <t>PLTAUD284005894403</t>
  </si>
  <si>
    <t xml:space="preserve">WANCERZÓW
</t>
  </si>
  <si>
    <t>WANCERZÓW ul. WYZWOLENIA</t>
  </si>
  <si>
    <t>PLTAUD28400632S749</t>
  </si>
  <si>
    <t>RAJSKO</t>
  </si>
  <si>
    <t>DZ.823</t>
  </si>
  <si>
    <t>PLTAUD284006786341</t>
  </si>
  <si>
    <t>/ OBOK N</t>
  </si>
  <si>
    <t>PLTAUD28400680S42S</t>
  </si>
  <si>
    <t>ul. WILLOWA</t>
  </si>
  <si>
    <t>PLTAUD284007428802</t>
  </si>
  <si>
    <t>949-17-66-270</t>
  </si>
  <si>
    <t xml:space="preserve">Biblioteka Gminna w Mstowie </t>
  </si>
  <si>
    <t>Informacja o ważności umowy zakupu energii</t>
  </si>
  <si>
    <t>do 31.12.2019</t>
  </si>
  <si>
    <t>Szacunkowe roczne zużycie w s1 [MWh]</t>
  </si>
  <si>
    <t>Lokal Użytkowy</t>
  </si>
  <si>
    <t>Biblioteka Gminna w Mstowie</t>
  </si>
  <si>
    <t>Biblioteka Gminna w Mstowie – filia biblioteki w Kobyłczycach</t>
  </si>
  <si>
    <t>Kuchary, ul. Główna 18</t>
  </si>
  <si>
    <t>Lp.</t>
  </si>
  <si>
    <t>Gminna 14</t>
  </si>
  <si>
    <t>Odbiorca - Adresat faktury i dokonujący płatności</t>
  </si>
  <si>
    <t>Wancerzów, Gminna 11</t>
  </si>
  <si>
    <t>Gminna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</si>
</sst>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###0;###0"/>
  </numFmts>
  <fonts count="7" x14ac:knownFonts="1">
    <font>
      <sz val="10"/>
      <name val="Arial"/>
      <charset val="238"/>
    </font>
    <font>
      <sz val="7"/>
      <color indexed="63"/>
      <name val="Arial"/>
      <family val="2"/>
    </font>
    <font>
      <sz val="8"/>
      <name val="Cambria"/>
      <family val="1"/>
      <charset val="238"/>
      <scheme val="major"/>
    </font>
    <font>
      <b/>
      <sz val="8"/>
      <name val="Cambria"/>
      <family val="1"/>
      <charset val="238"/>
      <scheme val="major"/>
    </font>
    <font>
      <sz val="8"/>
      <color rgb="FFFF0000"/>
      <name val="Cambria"/>
      <family val="1"/>
      <charset val="238"/>
      <scheme val="major"/>
    </font>
    <font>
      <sz val="8"/>
      <color rgb="FF000000"/>
      <name val="Cambria"/>
      <family val="1"/>
      <charset val="238"/>
      <scheme val="major"/>
    </font>
    <font>
      <sz val="8"/>
      <color theme="1"/>
      <name val="Cambria"/>
      <family val="1"/>
      <charset val="238"/>
      <scheme val="major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3" borderId="1" xfId="0" applyFont="1" applyFill="1" applyBorder="1" applyAlignment="1">
      <alignment horizontal="right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/>
    </xf>
    <xf numFmtId="0" fontId="2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/>
    <xf numFmtId="0" fontId="2" fillId="0" borderId="0" xfId="0" applyFont="1"/>
    <xf numFmtId="0" fontId="2" fillId="0" borderId="1" xfId="0" applyFont="1" applyFill="1" applyBorder="1" applyAlignment="1">
      <alignment horizontal="left" vertical="top" wrapText="1"/>
    </xf>
    <xf numFmtId="0" fontId="2" fillId="3" borderId="1" xfId="0" applyFont="1" applyFill="1" applyBorder="1" applyAlignment="1">
      <alignment horizontal="left" wrapText="1"/>
    </xf>
    <xf numFmtId="0" fontId="3" fillId="4" borderId="1" xfId="0" applyFont="1" applyFill="1" applyBorder="1" applyAlignment="1">
      <alignment horizontal="left" wrapText="1"/>
    </xf>
    <xf numFmtId="0" fontId="2" fillId="4" borderId="1" xfId="0" applyFont="1" applyFill="1" applyBorder="1" applyAlignment="1">
      <alignment horizontal="left" wrapText="1"/>
    </xf>
    <xf numFmtId="0" fontId="2" fillId="4" borderId="1" xfId="0" applyFont="1" applyFill="1" applyBorder="1" applyAlignment="1">
      <alignment horizontal="left"/>
    </xf>
    <xf numFmtId="0" fontId="3" fillId="5" borderId="1" xfId="0" applyFont="1" applyFill="1" applyBorder="1" applyAlignment="1">
      <alignment horizontal="left" wrapText="1"/>
    </xf>
    <xf numFmtId="0" fontId="2" fillId="5" borderId="1" xfId="0" applyFont="1" applyFill="1" applyBorder="1" applyAlignment="1">
      <alignment horizontal="left" wrapText="1"/>
    </xf>
    <xf numFmtId="0" fontId="2" fillId="3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left" wrapText="1"/>
    </xf>
    <xf numFmtId="49" fontId="2" fillId="2" borderId="1" xfId="0" applyNumberFormat="1" applyFont="1" applyFill="1" applyBorder="1" applyAlignment="1">
      <alignment horizontal="left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top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0" fontId="2" fillId="0" borderId="1" xfId="0" applyFont="1" applyBorder="1" applyAlignment="1">
      <alignment horizontal="right" vertical="top"/>
    </xf>
    <xf numFmtId="0" fontId="2" fillId="0" borderId="1" xfId="0" applyFont="1" applyFill="1" applyBorder="1" applyAlignment="1">
      <alignment horizontal="center" vertical="top"/>
    </xf>
    <xf numFmtId="164" fontId="2" fillId="0" borderId="1" xfId="0" applyNumberFormat="1" applyFont="1" applyBorder="1" applyAlignment="1">
      <alignment horizontal="right" vertical="top" wrapText="1"/>
    </xf>
    <xf numFmtId="164" fontId="2" fillId="0" borderId="1" xfId="0" applyNumberFormat="1" applyFont="1" applyBorder="1" applyAlignment="1">
      <alignment horizontal="right" vertical="top"/>
    </xf>
    <xf numFmtId="0" fontId="2" fillId="0" borderId="1" xfId="0" applyFont="1" applyBorder="1" applyAlignment="1">
      <alignment horizontal="left" vertical="top"/>
    </xf>
    <xf numFmtId="0" fontId="2" fillId="0" borderId="0" xfId="0" applyFont="1" applyFill="1" applyAlignment="1">
      <alignment horizontal="left" vertical="top"/>
    </xf>
    <xf numFmtId="0" fontId="2" fillId="0" borderId="1" xfId="0" applyFont="1" applyBorder="1" applyAlignment="1">
      <alignment horizontal="center" vertical="top" wrapText="1"/>
    </xf>
    <xf numFmtId="164" fontId="6" fillId="0" borderId="1" xfId="0" applyNumberFormat="1" applyFont="1" applyBorder="1" applyAlignment="1">
      <alignment horizontal="right" vertical="top" wrapText="1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right" vertical="top" wrapText="1"/>
    </xf>
    <xf numFmtId="0" fontId="2" fillId="0" borderId="1" xfId="0" applyFont="1" applyFill="1" applyBorder="1" applyAlignment="1">
      <alignment horizontal="center" vertical="top" wrapText="1"/>
    </xf>
    <xf numFmtId="165" fontId="2" fillId="0" borderId="1" xfId="0" applyNumberFormat="1" applyFont="1" applyFill="1" applyBorder="1" applyAlignment="1">
      <alignment horizontal="left" vertical="top" wrapText="1"/>
    </xf>
    <xf numFmtId="0" fontId="2" fillId="0" borderId="2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164" fontId="2" fillId="0" borderId="5" xfId="0" applyNumberFormat="1" applyFont="1" applyBorder="1" applyAlignment="1">
      <alignment horizontal="right" vertical="top" wrapText="1"/>
    </xf>
    <xf numFmtId="0" fontId="2" fillId="0" borderId="0" xfId="0" applyFont="1" applyAlignment="1">
      <alignment horizontal="right" vertical="top"/>
    </xf>
    <xf numFmtId="0" fontId="4" fillId="0" borderId="1" xfId="0" applyFont="1" applyBorder="1" applyAlignment="1">
      <alignment horizontal="right" vertical="top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52"/>
  <sheetViews>
    <sheetView workbookViewId="0">
      <selection activeCell="V4" sqref="V4"/>
    </sheetView>
  </sheetViews>
  <sheetFormatPr defaultColWidth="9.21875" defaultRowHeight="10.199999999999999" x14ac:dyDescent="0.25"/>
  <cols>
    <col min="1" max="1" width="5.44140625" style="22" customWidth="1"/>
    <col min="2" max="2" width="11.21875" style="22" customWidth="1"/>
    <col min="3" max="3" width="9.21875" style="22"/>
    <col min="4" max="4" width="9.77734375" style="22" customWidth="1"/>
    <col min="5" max="6" width="13.44140625" style="22" customWidth="1"/>
    <col min="7" max="7" width="44.77734375" style="22" customWidth="1"/>
    <col min="8" max="8" width="9.21875" style="22"/>
    <col min="9" max="9" width="9.77734375" style="22" customWidth="1"/>
    <col min="10" max="10" width="27.44140625" style="22" customWidth="1"/>
    <col min="11" max="11" width="5.44140625" style="22" customWidth="1"/>
    <col min="12" max="12" width="29.21875" style="22" customWidth="1"/>
    <col min="13" max="13" width="6.6640625" style="22" customWidth="1"/>
    <col min="14" max="14" width="10.21875" style="22" customWidth="1"/>
    <col min="15" max="15" width="27" style="22" customWidth="1"/>
    <col min="16" max="16" width="6.77734375" style="22" customWidth="1"/>
    <col min="17" max="17" width="17.77734375" style="41" customWidth="1"/>
    <col min="18" max="21" width="9.21875" style="22"/>
    <col min="22" max="22" width="10" style="22" customWidth="1"/>
    <col min="23" max="23" width="9.44140625" style="22" customWidth="1"/>
    <col min="24" max="24" width="13" style="22" customWidth="1"/>
    <col min="25" max="25" width="19.5546875" style="22" customWidth="1"/>
    <col min="26" max="26" width="21.21875" style="22" customWidth="1"/>
    <col min="27" max="27" width="13.44140625" style="22" customWidth="1"/>
    <col min="28" max="16384" width="9.21875" style="22"/>
  </cols>
  <sheetData>
    <row r="1" spans="1:28" ht="81.599999999999994" x14ac:dyDescent="0.2">
      <c r="A1" s="12" t="s">
        <v>15</v>
      </c>
      <c r="B1" s="13" t="s">
        <v>20</v>
      </c>
      <c r="C1" s="14" t="s">
        <v>0</v>
      </c>
      <c r="D1" s="14" t="s">
        <v>1</v>
      </c>
      <c r="E1" s="14" t="s">
        <v>2</v>
      </c>
      <c r="F1" s="15" t="s">
        <v>5</v>
      </c>
      <c r="G1" s="16" t="s">
        <v>187</v>
      </c>
      <c r="H1" s="17" t="s">
        <v>0</v>
      </c>
      <c r="I1" s="17" t="s">
        <v>1</v>
      </c>
      <c r="J1" s="17" t="s">
        <v>2</v>
      </c>
      <c r="K1" s="12" t="s">
        <v>15</v>
      </c>
      <c r="L1" s="12" t="s">
        <v>16</v>
      </c>
      <c r="M1" s="12" t="s">
        <v>0</v>
      </c>
      <c r="N1" s="12" t="s">
        <v>1</v>
      </c>
      <c r="O1" s="12" t="s">
        <v>2</v>
      </c>
      <c r="P1" s="12" t="s">
        <v>17</v>
      </c>
      <c r="Q1" s="18" t="s">
        <v>3</v>
      </c>
      <c r="R1" s="12" t="s">
        <v>4</v>
      </c>
      <c r="S1" s="12" t="s">
        <v>18</v>
      </c>
      <c r="T1" s="19" t="s">
        <v>180</v>
      </c>
      <c r="U1" s="19" t="s">
        <v>19</v>
      </c>
      <c r="V1" s="19" t="s">
        <v>6</v>
      </c>
      <c r="W1" s="20" t="s">
        <v>21</v>
      </c>
      <c r="X1" s="20" t="s">
        <v>178</v>
      </c>
      <c r="Y1" s="20" t="s">
        <v>22</v>
      </c>
      <c r="Z1" s="20" t="s">
        <v>23</v>
      </c>
      <c r="AA1" s="20" t="s">
        <v>24</v>
      </c>
      <c r="AB1" s="21" t="s">
        <v>25</v>
      </c>
    </row>
    <row r="2" spans="1:28" s="30" customFormat="1" ht="12.75" customHeight="1" x14ac:dyDescent="0.25">
      <c r="A2" s="23">
        <v>1</v>
      </c>
      <c r="B2" s="11" t="s">
        <v>30</v>
      </c>
      <c r="C2" s="11" t="s">
        <v>31</v>
      </c>
      <c r="D2" s="11" t="s">
        <v>32</v>
      </c>
      <c r="E2" s="11" t="s">
        <v>186</v>
      </c>
      <c r="F2" s="11" t="s">
        <v>33</v>
      </c>
      <c r="G2" s="11" t="s">
        <v>30</v>
      </c>
      <c r="H2" s="11" t="s">
        <v>31</v>
      </c>
      <c r="I2" s="11" t="s">
        <v>32</v>
      </c>
      <c r="J2" s="11" t="s">
        <v>186</v>
      </c>
      <c r="K2" s="23">
        <v>1</v>
      </c>
      <c r="L2" s="24" t="s">
        <v>181</v>
      </c>
      <c r="M2" s="24" t="s">
        <v>26</v>
      </c>
      <c r="N2" s="24" t="s">
        <v>32</v>
      </c>
      <c r="O2" s="24" t="s">
        <v>28</v>
      </c>
      <c r="P2" s="24">
        <v>1</v>
      </c>
      <c r="Q2" s="42" t="s">
        <v>29</v>
      </c>
      <c r="R2" s="26" t="s">
        <v>14</v>
      </c>
      <c r="S2" s="27">
        <f t="shared" ref="S2:S50" si="0">SUM(T2:U2)</f>
        <v>0.4</v>
      </c>
      <c r="T2" s="28">
        <v>0.4</v>
      </c>
      <c r="U2" s="27">
        <v>0</v>
      </c>
      <c r="V2" s="24" t="s">
        <v>39</v>
      </c>
      <c r="W2" s="29" t="s">
        <v>8</v>
      </c>
      <c r="X2" s="24" t="s">
        <v>179</v>
      </c>
      <c r="Y2" s="24" t="s">
        <v>34</v>
      </c>
      <c r="Z2" s="24" t="s">
        <v>9</v>
      </c>
      <c r="AA2" s="24" t="s">
        <v>10</v>
      </c>
    </row>
    <row r="3" spans="1:28" ht="12.75" customHeight="1" x14ac:dyDescent="0.25">
      <c r="A3" s="23">
        <f>A2+1</f>
        <v>2</v>
      </c>
      <c r="B3" s="23" t="s">
        <v>30</v>
      </c>
      <c r="C3" s="23" t="s">
        <v>31</v>
      </c>
      <c r="D3" s="23" t="s">
        <v>32</v>
      </c>
      <c r="E3" s="11" t="s">
        <v>186</v>
      </c>
      <c r="F3" s="23" t="s">
        <v>33</v>
      </c>
      <c r="G3" s="23" t="s">
        <v>35</v>
      </c>
      <c r="H3" s="23" t="s">
        <v>31</v>
      </c>
      <c r="I3" s="23" t="s">
        <v>32</v>
      </c>
      <c r="J3" s="23" t="s">
        <v>38</v>
      </c>
      <c r="K3" s="23">
        <f>K2+1</f>
        <v>2</v>
      </c>
      <c r="L3" s="23" t="s">
        <v>35</v>
      </c>
      <c r="M3" s="23" t="s">
        <v>31</v>
      </c>
      <c r="N3" s="23" t="s">
        <v>32</v>
      </c>
      <c r="O3" s="23" t="s">
        <v>36</v>
      </c>
      <c r="P3" s="23">
        <v>1</v>
      </c>
      <c r="Q3" s="25" t="s">
        <v>37</v>
      </c>
      <c r="R3" s="31" t="s">
        <v>7</v>
      </c>
      <c r="S3" s="27">
        <f t="shared" si="0"/>
        <v>3.0999999999999996</v>
      </c>
      <c r="T3" s="32">
        <v>2.2999999999999998</v>
      </c>
      <c r="U3" s="32">
        <v>0.8</v>
      </c>
      <c r="V3" s="24" t="s">
        <v>39</v>
      </c>
      <c r="W3" s="29" t="s">
        <v>8</v>
      </c>
      <c r="X3" s="24" t="s">
        <v>179</v>
      </c>
      <c r="Y3" s="24" t="s">
        <v>34</v>
      </c>
      <c r="Z3" s="29" t="s">
        <v>9</v>
      </c>
      <c r="AA3" s="29" t="s">
        <v>10</v>
      </c>
    </row>
    <row r="4" spans="1:28" ht="12.75" customHeight="1" x14ac:dyDescent="0.25">
      <c r="A4" s="23">
        <f t="shared" ref="A4:A50" si="1">A3+1</f>
        <v>3</v>
      </c>
      <c r="B4" s="23" t="s">
        <v>30</v>
      </c>
      <c r="C4" s="23" t="s">
        <v>31</v>
      </c>
      <c r="D4" s="23" t="s">
        <v>32</v>
      </c>
      <c r="E4" s="11" t="s">
        <v>186</v>
      </c>
      <c r="F4" s="23" t="s">
        <v>33</v>
      </c>
      <c r="G4" s="23" t="s">
        <v>40</v>
      </c>
      <c r="H4" s="23" t="s">
        <v>31</v>
      </c>
      <c r="I4" s="23" t="s">
        <v>32</v>
      </c>
      <c r="J4" s="23" t="s">
        <v>43</v>
      </c>
      <c r="K4" s="23">
        <f t="shared" ref="K4:K50" si="2">K3+1</f>
        <v>3</v>
      </c>
      <c r="L4" s="23" t="s">
        <v>40</v>
      </c>
      <c r="M4" s="23" t="s">
        <v>31</v>
      </c>
      <c r="N4" s="23" t="s">
        <v>32</v>
      </c>
      <c r="O4" s="23" t="s">
        <v>41</v>
      </c>
      <c r="P4" s="23">
        <v>50</v>
      </c>
      <c r="Q4" s="25" t="s">
        <v>42</v>
      </c>
      <c r="R4" s="31" t="s">
        <v>7</v>
      </c>
      <c r="S4" s="27">
        <f t="shared" si="0"/>
        <v>15.399999999999999</v>
      </c>
      <c r="T4" s="32">
        <v>10.1</v>
      </c>
      <c r="U4" s="32">
        <v>5.3</v>
      </c>
      <c r="V4" s="24" t="s">
        <v>39</v>
      </c>
      <c r="W4" s="29" t="s">
        <v>8</v>
      </c>
      <c r="X4" s="24" t="s">
        <v>179</v>
      </c>
      <c r="Y4" s="24" t="s">
        <v>34</v>
      </c>
      <c r="Z4" s="29" t="s">
        <v>9</v>
      </c>
      <c r="AA4" s="29" t="s">
        <v>10</v>
      </c>
    </row>
    <row r="5" spans="1:28" s="30" customFormat="1" ht="12.75" customHeight="1" x14ac:dyDescent="0.25">
      <c r="A5" s="23">
        <f t="shared" si="1"/>
        <v>4</v>
      </c>
      <c r="B5" s="23" t="s">
        <v>30</v>
      </c>
      <c r="C5" s="23" t="s">
        <v>31</v>
      </c>
      <c r="D5" s="23" t="s">
        <v>32</v>
      </c>
      <c r="E5" s="11" t="s">
        <v>186</v>
      </c>
      <c r="F5" s="23" t="s">
        <v>33</v>
      </c>
      <c r="G5" s="23" t="s">
        <v>44</v>
      </c>
      <c r="H5" s="23" t="s">
        <v>31</v>
      </c>
      <c r="I5" s="23" t="s">
        <v>32</v>
      </c>
      <c r="J5" s="23" t="s">
        <v>47</v>
      </c>
      <c r="K5" s="23">
        <f t="shared" si="2"/>
        <v>4</v>
      </c>
      <c r="L5" s="29" t="s">
        <v>44</v>
      </c>
      <c r="M5" s="23" t="s">
        <v>31</v>
      </c>
      <c r="N5" s="23" t="s">
        <v>32</v>
      </c>
      <c r="O5" s="23" t="s">
        <v>45</v>
      </c>
      <c r="P5" s="23">
        <v>63</v>
      </c>
      <c r="Q5" s="25" t="s">
        <v>46</v>
      </c>
      <c r="R5" s="31" t="s">
        <v>14</v>
      </c>
      <c r="S5" s="27">
        <f t="shared" si="0"/>
        <v>2.2999999999999998</v>
      </c>
      <c r="T5" s="32">
        <v>2.2999999999999998</v>
      </c>
      <c r="U5" s="32">
        <v>0</v>
      </c>
      <c r="V5" s="24" t="s">
        <v>39</v>
      </c>
      <c r="W5" s="29" t="s">
        <v>8</v>
      </c>
      <c r="X5" s="24" t="s">
        <v>179</v>
      </c>
      <c r="Y5" s="24" t="s">
        <v>34</v>
      </c>
      <c r="Z5" s="29" t="s">
        <v>9</v>
      </c>
      <c r="AA5" s="29" t="s">
        <v>10</v>
      </c>
    </row>
    <row r="6" spans="1:28" s="30" customFormat="1" ht="12.75" customHeight="1" x14ac:dyDescent="0.25">
      <c r="A6" s="23">
        <f t="shared" si="1"/>
        <v>5</v>
      </c>
      <c r="B6" s="23" t="s">
        <v>30</v>
      </c>
      <c r="C6" s="23" t="s">
        <v>31</v>
      </c>
      <c r="D6" s="23" t="s">
        <v>32</v>
      </c>
      <c r="E6" s="11" t="s">
        <v>186</v>
      </c>
      <c r="F6" s="23" t="s">
        <v>33</v>
      </c>
      <c r="G6" s="23" t="s">
        <v>48</v>
      </c>
      <c r="H6" s="23" t="s">
        <v>31</v>
      </c>
      <c r="I6" s="23" t="s">
        <v>32</v>
      </c>
      <c r="J6" s="23" t="s">
        <v>51</v>
      </c>
      <c r="K6" s="23">
        <f t="shared" si="2"/>
        <v>5</v>
      </c>
      <c r="L6" s="23" t="s">
        <v>48</v>
      </c>
      <c r="M6" s="23" t="s">
        <v>31</v>
      </c>
      <c r="N6" s="23" t="s">
        <v>32</v>
      </c>
      <c r="O6" s="23" t="s">
        <v>49</v>
      </c>
      <c r="P6" s="23">
        <v>7</v>
      </c>
      <c r="Q6" s="25" t="s">
        <v>50</v>
      </c>
      <c r="R6" s="31" t="s">
        <v>14</v>
      </c>
      <c r="S6" s="27">
        <f t="shared" si="0"/>
        <v>1.5</v>
      </c>
      <c r="T6" s="32">
        <v>1.5</v>
      </c>
      <c r="U6" s="32">
        <v>0</v>
      </c>
      <c r="V6" s="24" t="s">
        <v>39</v>
      </c>
      <c r="W6" s="29" t="s">
        <v>8</v>
      </c>
      <c r="X6" s="24" t="s">
        <v>179</v>
      </c>
      <c r="Y6" s="24" t="s">
        <v>34</v>
      </c>
      <c r="Z6" s="29" t="s">
        <v>9</v>
      </c>
      <c r="AA6" s="29" t="s">
        <v>10</v>
      </c>
    </row>
    <row r="7" spans="1:28" s="30" customFormat="1" ht="12.75" customHeight="1" x14ac:dyDescent="0.25">
      <c r="A7" s="23">
        <f t="shared" si="1"/>
        <v>6</v>
      </c>
      <c r="B7" s="23" t="s">
        <v>30</v>
      </c>
      <c r="C7" s="23" t="s">
        <v>31</v>
      </c>
      <c r="D7" s="23" t="s">
        <v>32</v>
      </c>
      <c r="E7" s="11" t="s">
        <v>186</v>
      </c>
      <c r="F7" s="23" t="s">
        <v>33</v>
      </c>
      <c r="G7" s="23" t="s">
        <v>48</v>
      </c>
      <c r="H7" s="23" t="s">
        <v>31</v>
      </c>
      <c r="I7" s="23" t="s">
        <v>32</v>
      </c>
      <c r="J7" s="23" t="s">
        <v>51</v>
      </c>
      <c r="K7" s="23">
        <f t="shared" si="2"/>
        <v>6</v>
      </c>
      <c r="L7" s="23" t="s">
        <v>48</v>
      </c>
      <c r="M7" s="23" t="s">
        <v>31</v>
      </c>
      <c r="N7" s="23" t="s">
        <v>32</v>
      </c>
      <c r="O7" s="23" t="s">
        <v>49</v>
      </c>
      <c r="P7" s="23">
        <v>7</v>
      </c>
      <c r="Q7" s="25" t="s">
        <v>52</v>
      </c>
      <c r="R7" s="31" t="s">
        <v>14</v>
      </c>
      <c r="S7" s="27">
        <f t="shared" si="0"/>
        <v>3</v>
      </c>
      <c r="T7" s="32">
        <v>3</v>
      </c>
      <c r="U7" s="32">
        <v>0</v>
      </c>
      <c r="V7" s="24" t="s">
        <v>39</v>
      </c>
      <c r="W7" s="29" t="s">
        <v>8</v>
      </c>
      <c r="X7" s="24" t="s">
        <v>179</v>
      </c>
      <c r="Y7" s="24" t="s">
        <v>34</v>
      </c>
      <c r="Z7" s="29" t="s">
        <v>9</v>
      </c>
      <c r="AA7" s="29" t="s">
        <v>10</v>
      </c>
    </row>
    <row r="8" spans="1:28" s="30" customFormat="1" ht="12.75" customHeight="1" x14ac:dyDescent="0.25">
      <c r="A8" s="23">
        <f t="shared" si="1"/>
        <v>7</v>
      </c>
      <c r="B8" s="23" t="s">
        <v>30</v>
      </c>
      <c r="C8" s="23" t="s">
        <v>31</v>
      </c>
      <c r="D8" s="23" t="s">
        <v>32</v>
      </c>
      <c r="E8" s="11" t="s">
        <v>186</v>
      </c>
      <c r="F8" s="23" t="s">
        <v>33</v>
      </c>
      <c r="G8" s="23" t="s">
        <v>48</v>
      </c>
      <c r="H8" s="23" t="s">
        <v>31</v>
      </c>
      <c r="I8" s="23" t="s">
        <v>32</v>
      </c>
      <c r="J8" s="23" t="s">
        <v>55</v>
      </c>
      <c r="K8" s="23">
        <f t="shared" si="2"/>
        <v>7</v>
      </c>
      <c r="L8" s="23" t="s">
        <v>53</v>
      </c>
      <c r="M8" s="23" t="s">
        <v>31</v>
      </c>
      <c r="N8" s="23" t="s">
        <v>32</v>
      </c>
      <c r="O8" s="23" t="s">
        <v>49</v>
      </c>
      <c r="P8" s="23">
        <v>9</v>
      </c>
      <c r="Q8" s="25" t="s">
        <v>54</v>
      </c>
      <c r="R8" s="31" t="s">
        <v>11</v>
      </c>
      <c r="S8" s="27">
        <f t="shared" si="0"/>
        <v>0.3</v>
      </c>
      <c r="T8" s="32">
        <v>0.3</v>
      </c>
      <c r="U8" s="32">
        <v>0</v>
      </c>
      <c r="V8" s="24" t="s">
        <v>39</v>
      </c>
      <c r="W8" s="29" t="s">
        <v>8</v>
      </c>
      <c r="X8" s="24" t="s">
        <v>179</v>
      </c>
      <c r="Y8" s="24" t="s">
        <v>34</v>
      </c>
      <c r="Z8" s="29" t="s">
        <v>9</v>
      </c>
      <c r="AA8" s="29" t="s">
        <v>10</v>
      </c>
    </row>
    <row r="9" spans="1:28" s="30" customFormat="1" ht="12.75" customHeight="1" x14ac:dyDescent="0.25">
      <c r="A9" s="23">
        <f t="shared" si="1"/>
        <v>8</v>
      </c>
      <c r="B9" s="23" t="s">
        <v>30</v>
      </c>
      <c r="C9" s="23" t="s">
        <v>31</v>
      </c>
      <c r="D9" s="23" t="s">
        <v>32</v>
      </c>
      <c r="E9" s="11" t="s">
        <v>186</v>
      </c>
      <c r="F9" s="23" t="s">
        <v>33</v>
      </c>
      <c r="G9" s="23" t="s">
        <v>59</v>
      </c>
      <c r="H9" s="23" t="s">
        <v>31</v>
      </c>
      <c r="I9" s="23" t="s">
        <v>32</v>
      </c>
      <c r="J9" s="23" t="s">
        <v>60</v>
      </c>
      <c r="K9" s="23">
        <f t="shared" si="2"/>
        <v>8</v>
      </c>
      <c r="L9" s="23" t="s">
        <v>56</v>
      </c>
      <c r="M9" s="23" t="s">
        <v>31</v>
      </c>
      <c r="N9" s="23" t="s">
        <v>32</v>
      </c>
      <c r="O9" s="23" t="s">
        <v>57</v>
      </c>
      <c r="P9" s="23">
        <v>2</v>
      </c>
      <c r="Q9" s="25" t="s">
        <v>58</v>
      </c>
      <c r="R9" s="31" t="s">
        <v>12</v>
      </c>
      <c r="S9" s="27">
        <f t="shared" si="0"/>
        <v>0.5</v>
      </c>
      <c r="T9" s="32">
        <v>0.5</v>
      </c>
      <c r="U9" s="32">
        <v>0</v>
      </c>
      <c r="V9" s="24" t="s">
        <v>39</v>
      </c>
      <c r="W9" s="29" t="s">
        <v>8</v>
      </c>
      <c r="X9" s="24" t="s">
        <v>179</v>
      </c>
      <c r="Y9" s="24" t="s">
        <v>34</v>
      </c>
      <c r="Z9" s="29" t="s">
        <v>9</v>
      </c>
      <c r="AA9" s="29" t="s">
        <v>10</v>
      </c>
    </row>
    <row r="10" spans="1:28" s="30" customFormat="1" ht="12.75" customHeight="1" x14ac:dyDescent="0.25">
      <c r="A10" s="23">
        <f t="shared" si="1"/>
        <v>9</v>
      </c>
      <c r="B10" s="23" t="s">
        <v>30</v>
      </c>
      <c r="C10" s="23" t="s">
        <v>31</v>
      </c>
      <c r="D10" s="23" t="s">
        <v>32</v>
      </c>
      <c r="E10" s="11" t="s">
        <v>186</v>
      </c>
      <c r="F10" s="23" t="s">
        <v>33</v>
      </c>
      <c r="G10" s="23" t="s">
        <v>59</v>
      </c>
      <c r="H10" s="23" t="s">
        <v>31</v>
      </c>
      <c r="I10" s="23" t="s">
        <v>32</v>
      </c>
      <c r="J10" s="23" t="s">
        <v>60</v>
      </c>
      <c r="K10" s="23">
        <f t="shared" si="2"/>
        <v>9</v>
      </c>
      <c r="L10" s="23" t="s">
        <v>59</v>
      </c>
      <c r="M10" s="23" t="s">
        <v>31</v>
      </c>
      <c r="N10" s="23" t="s">
        <v>32</v>
      </c>
      <c r="O10" s="23" t="s">
        <v>57</v>
      </c>
      <c r="P10" s="23">
        <v>2</v>
      </c>
      <c r="Q10" s="25" t="s">
        <v>61</v>
      </c>
      <c r="R10" s="31" t="s">
        <v>7</v>
      </c>
      <c r="S10" s="27">
        <f t="shared" si="0"/>
        <v>68.599999999999994</v>
      </c>
      <c r="T10" s="32">
        <v>40.5</v>
      </c>
      <c r="U10" s="32">
        <v>28.1</v>
      </c>
      <c r="V10" s="24" t="s">
        <v>39</v>
      </c>
      <c r="W10" s="29" t="s">
        <v>8</v>
      </c>
      <c r="X10" s="24" t="s">
        <v>179</v>
      </c>
      <c r="Y10" s="24" t="s">
        <v>34</v>
      </c>
      <c r="Z10" s="29" t="s">
        <v>9</v>
      </c>
      <c r="AA10" s="29" t="s">
        <v>10</v>
      </c>
    </row>
    <row r="11" spans="1:28" s="30" customFormat="1" ht="12.75" customHeight="1" x14ac:dyDescent="0.25">
      <c r="A11" s="23">
        <f t="shared" si="1"/>
        <v>10</v>
      </c>
      <c r="B11" s="23" t="s">
        <v>30</v>
      </c>
      <c r="C11" s="23" t="s">
        <v>31</v>
      </c>
      <c r="D11" s="23" t="s">
        <v>32</v>
      </c>
      <c r="E11" s="11" t="s">
        <v>186</v>
      </c>
      <c r="F11" s="23" t="s">
        <v>33</v>
      </c>
      <c r="G11" s="23" t="s">
        <v>59</v>
      </c>
      <c r="H11" s="23" t="s">
        <v>31</v>
      </c>
      <c r="I11" s="23" t="s">
        <v>32</v>
      </c>
      <c r="J11" s="23" t="s">
        <v>60</v>
      </c>
      <c r="K11" s="23">
        <f t="shared" si="2"/>
        <v>10</v>
      </c>
      <c r="L11" s="23" t="s">
        <v>59</v>
      </c>
      <c r="M11" s="23" t="s">
        <v>31</v>
      </c>
      <c r="N11" s="23" t="s">
        <v>32</v>
      </c>
      <c r="O11" s="23" t="s">
        <v>57</v>
      </c>
      <c r="P11" s="23">
        <v>2</v>
      </c>
      <c r="Q11" s="25" t="s">
        <v>62</v>
      </c>
      <c r="R11" s="31" t="s">
        <v>14</v>
      </c>
      <c r="S11" s="27">
        <f t="shared" si="0"/>
        <v>49.5</v>
      </c>
      <c r="T11" s="32">
        <v>49.5</v>
      </c>
      <c r="U11" s="32">
        <v>0</v>
      </c>
      <c r="V11" s="24" t="s">
        <v>39</v>
      </c>
      <c r="W11" s="29" t="s">
        <v>8</v>
      </c>
      <c r="X11" s="24" t="s">
        <v>179</v>
      </c>
      <c r="Y11" s="24" t="s">
        <v>34</v>
      </c>
      <c r="Z11" s="29" t="s">
        <v>9</v>
      </c>
      <c r="AA11" s="29" t="s">
        <v>10</v>
      </c>
    </row>
    <row r="12" spans="1:28" s="30" customFormat="1" ht="12.75" customHeight="1" x14ac:dyDescent="0.25">
      <c r="A12" s="23">
        <f t="shared" si="1"/>
        <v>11</v>
      </c>
      <c r="B12" s="29" t="s">
        <v>177</v>
      </c>
      <c r="C12" s="23" t="s">
        <v>31</v>
      </c>
      <c r="D12" s="23" t="s">
        <v>32</v>
      </c>
      <c r="E12" s="23" t="s">
        <v>66</v>
      </c>
      <c r="F12" s="29">
        <v>9492077644</v>
      </c>
      <c r="G12" s="23" t="s">
        <v>65</v>
      </c>
      <c r="H12" s="23" t="s">
        <v>31</v>
      </c>
      <c r="I12" s="23" t="s">
        <v>32</v>
      </c>
      <c r="J12" s="23" t="s">
        <v>66</v>
      </c>
      <c r="K12" s="23">
        <f t="shared" si="2"/>
        <v>11</v>
      </c>
      <c r="L12" s="23" t="s">
        <v>63</v>
      </c>
      <c r="M12" s="23" t="s">
        <v>31</v>
      </c>
      <c r="N12" s="23" t="s">
        <v>32</v>
      </c>
      <c r="O12" s="23" t="s">
        <v>36</v>
      </c>
      <c r="P12" s="23">
        <v>1</v>
      </c>
      <c r="Q12" s="25" t="s">
        <v>64</v>
      </c>
      <c r="R12" s="31" t="s">
        <v>7</v>
      </c>
      <c r="S12" s="27">
        <f t="shared" si="0"/>
        <v>5.7</v>
      </c>
      <c r="T12" s="32">
        <v>1.5</v>
      </c>
      <c r="U12" s="32">
        <v>4.2</v>
      </c>
      <c r="V12" s="24" t="s">
        <v>39</v>
      </c>
      <c r="W12" s="29" t="s">
        <v>8</v>
      </c>
      <c r="X12" s="24" t="s">
        <v>179</v>
      </c>
      <c r="Y12" s="24" t="s">
        <v>34</v>
      </c>
      <c r="Z12" s="29" t="s">
        <v>9</v>
      </c>
      <c r="AA12" s="29" t="s">
        <v>10</v>
      </c>
    </row>
    <row r="13" spans="1:28" s="30" customFormat="1" ht="12.75" customHeight="1" x14ac:dyDescent="0.25">
      <c r="A13" s="23">
        <f t="shared" si="1"/>
        <v>12</v>
      </c>
      <c r="B13" s="29" t="s">
        <v>177</v>
      </c>
      <c r="C13" s="23" t="s">
        <v>31</v>
      </c>
      <c r="D13" s="23" t="s">
        <v>32</v>
      </c>
      <c r="E13" s="23" t="s">
        <v>66</v>
      </c>
      <c r="F13" s="29">
        <v>9492077644</v>
      </c>
      <c r="G13" s="23" t="s">
        <v>65</v>
      </c>
      <c r="H13" s="23" t="s">
        <v>31</v>
      </c>
      <c r="I13" s="23" t="s">
        <v>32</v>
      </c>
      <c r="J13" s="23" t="s">
        <v>66</v>
      </c>
      <c r="K13" s="23">
        <f t="shared" si="2"/>
        <v>12</v>
      </c>
      <c r="L13" s="23" t="s">
        <v>65</v>
      </c>
      <c r="M13" s="23" t="s">
        <v>31</v>
      </c>
      <c r="N13" s="23" t="s">
        <v>32</v>
      </c>
      <c r="O13" s="23" t="s">
        <v>67</v>
      </c>
      <c r="P13" s="23">
        <v>3</v>
      </c>
      <c r="Q13" s="25" t="s">
        <v>68</v>
      </c>
      <c r="R13" s="31" t="s">
        <v>7</v>
      </c>
      <c r="S13" s="27">
        <f t="shared" si="0"/>
        <v>12.2</v>
      </c>
      <c r="T13" s="32">
        <v>4.7</v>
      </c>
      <c r="U13" s="32">
        <v>7.5</v>
      </c>
      <c r="V13" s="24" t="s">
        <v>39</v>
      </c>
      <c r="W13" s="29" t="s">
        <v>8</v>
      </c>
      <c r="X13" s="24" t="s">
        <v>179</v>
      </c>
      <c r="Y13" s="24" t="s">
        <v>34</v>
      </c>
      <c r="Z13" s="29" t="s">
        <v>9</v>
      </c>
      <c r="AA13" s="29" t="s">
        <v>10</v>
      </c>
    </row>
    <row r="14" spans="1:28" s="30" customFormat="1" ht="12.75" customHeight="1" x14ac:dyDescent="0.25">
      <c r="A14" s="23">
        <f t="shared" si="1"/>
        <v>13</v>
      </c>
      <c r="B14" s="23" t="s">
        <v>69</v>
      </c>
      <c r="C14" s="23" t="s">
        <v>31</v>
      </c>
      <c r="D14" s="23" t="s">
        <v>32</v>
      </c>
      <c r="E14" s="23" t="s">
        <v>66</v>
      </c>
      <c r="F14" s="23" t="s">
        <v>176</v>
      </c>
      <c r="G14" s="23" t="s">
        <v>69</v>
      </c>
      <c r="H14" s="23" t="s">
        <v>31</v>
      </c>
      <c r="I14" s="23" t="s">
        <v>32</v>
      </c>
      <c r="J14" s="23" t="s">
        <v>66</v>
      </c>
      <c r="K14" s="23">
        <f t="shared" si="2"/>
        <v>13</v>
      </c>
      <c r="L14" s="23" t="s">
        <v>69</v>
      </c>
      <c r="M14" s="23" t="s">
        <v>31</v>
      </c>
      <c r="N14" s="23" t="s">
        <v>32</v>
      </c>
      <c r="O14" s="23" t="s">
        <v>70</v>
      </c>
      <c r="P14" s="23">
        <v>17</v>
      </c>
      <c r="Q14" s="25" t="s">
        <v>71</v>
      </c>
      <c r="R14" s="31" t="s">
        <v>12</v>
      </c>
      <c r="S14" s="27">
        <f t="shared" si="0"/>
        <v>17.8</v>
      </c>
      <c r="T14" s="32">
        <v>5</v>
      </c>
      <c r="U14" s="32">
        <v>12.8</v>
      </c>
      <c r="V14" s="24" t="s">
        <v>39</v>
      </c>
      <c r="W14" s="29" t="s">
        <v>8</v>
      </c>
      <c r="X14" s="24" t="s">
        <v>179</v>
      </c>
      <c r="Y14" s="24" t="s">
        <v>34</v>
      </c>
      <c r="Z14" s="29" t="s">
        <v>9</v>
      </c>
      <c r="AA14" s="29" t="s">
        <v>10</v>
      </c>
    </row>
    <row r="15" spans="1:28" s="30" customFormat="1" ht="12.75" customHeight="1" x14ac:dyDescent="0.25">
      <c r="A15" s="23">
        <f t="shared" si="1"/>
        <v>14</v>
      </c>
      <c r="B15" s="23" t="s">
        <v>30</v>
      </c>
      <c r="C15" s="23" t="s">
        <v>31</v>
      </c>
      <c r="D15" s="23" t="s">
        <v>32</v>
      </c>
      <c r="E15" s="11" t="s">
        <v>186</v>
      </c>
      <c r="F15" s="23" t="s">
        <v>33</v>
      </c>
      <c r="G15" s="23" t="s">
        <v>72</v>
      </c>
      <c r="H15" s="23" t="s">
        <v>31</v>
      </c>
      <c r="I15" s="23" t="s">
        <v>32</v>
      </c>
      <c r="J15" s="23" t="s">
        <v>75</v>
      </c>
      <c r="K15" s="23">
        <f t="shared" si="2"/>
        <v>14</v>
      </c>
      <c r="L15" s="23" t="s">
        <v>72</v>
      </c>
      <c r="M15" s="23" t="s">
        <v>31</v>
      </c>
      <c r="N15" s="23" t="s">
        <v>32</v>
      </c>
      <c r="O15" s="23" t="s">
        <v>73</v>
      </c>
      <c r="P15" s="23">
        <v>24</v>
      </c>
      <c r="Q15" s="25" t="s">
        <v>74</v>
      </c>
      <c r="R15" s="31" t="s">
        <v>14</v>
      </c>
      <c r="S15" s="27">
        <f t="shared" si="0"/>
        <v>14.3</v>
      </c>
      <c r="T15" s="32">
        <v>14.3</v>
      </c>
      <c r="U15" s="32">
        <v>0</v>
      </c>
      <c r="V15" s="24" t="s">
        <v>39</v>
      </c>
      <c r="W15" s="29" t="s">
        <v>8</v>
      </c>
      <c r="X15" s="24" t="s">
        <v>179</v>
      </c>
      <c r="Y15" s="24" t="s">
        <v>34</v>
      </c>
      <c r="Z15" s="29" t="s">
        <v>9</v>
      </c>
      <c r="AA15" s="29" t="s">
        <v>10</v>
      </c>
    </row>
    <row r="16" spans="1:28" s="30" customFormat="1" ht="12.75" customHeight="1" x14ac:dyDescent="0.25">
      <c r="A16" s="23">
        <f t="shared" si="1"/>
        <v>15</v>
      </c>
      <c r="B16" s="23" t="s">
        <v>30</v>
      </c>
      <c r="C16" s="23" t="s">
        <v>31</v>
      </c>
      <c r="D16" s="23" t="s">
        <v>32</v>
      </c>
      <c r="E16" s="11" t="s">
        <v>186</v>
      </c>
      <c r="F16" s="23" t="s">
        <v>33</v>
      </c>
      <c r="G16" s="23" t="s">
        <v>35</v>
      </c>
      <c r="H16" s="23" t="s">
        <v>31</v>
      </c>
      <c r="I16" s="23" t="s">
        <v>32</v>
      </c>
      <c r="J16" s="23" t="s">
        <v>38</v>
      </c>
      <c r="K16" s="23">
        <f t="shared" si="2"/>
        <v>15</v>
      </c>
      <c r="L16" s="23" t="s">
        <v>35</v>
      </c>
      <c r="M16" s="23" t="s">
        <v>31</v>
      </c>
      <c r="N16" s="23" t="s">
        <v>32</v>
      </c>
      <c r="O16" s="23" t="s">
        <v>76</v>
      </c>
      <c r="P16" s="23">
        <v>19</v>
      </c>
      <c r="Q16" s="25" t="s">
        <v>77</v>
      </c>
      <c r="R16" s="31" t="s">
        <v>14</v>
      </c>
      <c r="S16" s="27">
        <f t="shared" si="0"/>
        <v>5.6</v>
      </c>
      <c r="T16" s="32">
        <v>5.6</v>
      </c>
      <c r="U16" s="32">
        <v>0</v>
      </c>
      <c r="V16" s="24" t="s">
        <v>39</v>
      </c>
      <c r="W16" s="29" t="s">
        <v>8</v>
      </c>
      <c r="X16" s="24" t="s">
        <v>179</v>
      </c>
      <c r="Y16" s="24" t="s">
        <v>34</v>
      </c>
      <c r="Z16" s="29" t="s">
        <v>9</v>
      </c>
      <c r="AA16" s="29" t="s">
        <v>10</v>
      </c>
    </row>
    <row r="17" spans="1:27" s="30" customFormat="1" ht="12.75" customHeight="1" x14ac:dyDescent="0.25">
      <c r="A17" s="23">
        <f t="shared" si="1"/>
        <v>16</v>
      </c>
      <c r="B17" s="23" t="s">
        <v>30</v>
      </c>
      <c r="C17" s="23" t="s">
        <v>31</v>
      </c>
      <c r="D17" s="23" t="s">
        <v>32</v>
      </c>
      <c r="E17" s="11" t="s">
        <v>186</v>
      </c>
      <c r="F17" s="23" t="s">
        <v>33</v>
      </c>
      <c r="G17" s="23" t="s">
        <v>78</v>
      </c>
      <c r="H17" s="23" t="s">
        <v>31</v>
      </c>
      <c r="I17" s="23" t="s">
        <v>32</v>
      </c>
      <c r="J17" s="23" t="s">
        <v>81</v>
      </c>
      <c r="K17" s="23">
        <f t="shared" si="2"/>
        <v>16</v>
      </c>
      <c r="L17" s="29" t="s">
        <v>78</v>
      </c>
      <c r="M17" s="23" t="s">
        <v>31</v>
      </c>
      <c r="N17" s="23" t="s">
        <v>32</v>
      </c>
      <c r="O17" s="23" t="s">
        <v>79</v>
      </c>
      <c r="P17" s="23">
        <v>18</v>
      </c>
      <c r="Q17" s="25" t="s">
        <v>80</v>
      </c>
      <c r="R17" s="31" t="s">
        <v>14</v>
      </c>
      <c r="S17" s="27">
        <f t="shared" si="0"/>
        <v>2.6</v>
      </c>
      <c r="T17" s="32">
        <v>2.6</v>
      </c>
      <c r="U17" s="32">
        <v>0</v>
      </c>
      <c r="V17" s="24" t="s">
        <v>39</v>
      </c>
      <c r="W17" s="29" t="s">
        <v>8</v>
      </c>
      <c r="X17" s="24" t="s">
        <v>179</v>
      </c>
      <c r="Y17" s="24" t="s">
        <v>34</v>
      </c>
      <c r="Z17" s="29" t="s">
        <v>9</v>
      </c>
      <c r="AA17" s="29" t="s">
        <v>10</v>
      </c>
    </row>
    <row r="18" spans="1:27" s="30" customFormat="1" ht="12.75" customHeight="1" x14ac:dyDescent="0.25">
      <c r="A18" s="23">
        <f t="shared" si="1"/>
        <v>17</v>
      </c>
      <c r="B18" s="23" t="s">
        <v>30</v>
      </c>
      <c r="C18" s="23" t="s">
        <v>31</v>
      </c>
      <c r="D18" s="23" t="s">
        <v>32</v>
      </c>
      <c r="E18" s="11" t="s">
        <v>186</v>
      </c>
      <c r="F18" s="23" t="s">
        <v>33</v>
      </c>
      <c r="G18" s="23" t="s">
        <v>40</v>
      </c>
      <c r="H18" s="23" t="s">
        <v>31</v>
      </c>
      <c r="I18" s="23" t="s">
        <v>32</v>
      </c>
      <c r="J18" s="23" t="s">
        <v>43</v>
      </c>
      <c r="K18" s="23">
        <f t="shared" si="2"/>
        <v>17</v>
      </c>
      <c r="L18" s="23" t="s">
        <v>82</v>
      </c>
      <c r="M18" s="23" t="s">
        <v>31</v>
      </c>
      <c r="N18" s="23" t="s">
        <v>32</v>
      </c>
      <c r="O18" s="23" t="s">
        <v>41</v>
      </c>
      <c r="P18" s="23">
        <v>50</v>
      </c>
      <c r="Q18" s="25" t="s">
        <v>83</v>
      </c>
      <c r="R18" s="31" t="s">
        <v>11</v>
      </c>
      <c r="S18" s="27">
        <f t="shared" si="0"/>
        <v>0.4</v>
      </c>
      <c r="T18" s="32">
        <v>0.4</v>
      </c>
      <c r="U18" s="32">
        <v>0</v>
      </c>
      <c r="V18" s="24" t="s">
        <v>39</v>
      </c>
      <c r="W18" s="29" t="s">
        <v>8</v>
      </c>
      <c r="X18" s="24" t="s">
        <v>179</v>
      </c>
      <c r="Y18" s="24" t="s">
        <v>34</v>
      </c>
      <c r="Z18" s="29" t="s">
        <v>9</v>
      </c>
      <c r="AA18" s="29" t="s">
        <v>10</v>
      </c>
    </row>
    <row r="19" spans="1:27" s="30" customFormat="1" ht="12.75" customHeight="1" x14ac:dyDescent="0.25">
      <c r="A19" s="23">
        <f t="shared" si="1"/>
        <v>18</v>
      </c>
      <c r="B19" s="23" t="s">
        <v>30</v>
      </c>
      <c r="C19" s="23" t="s">
        <v>31</v>
      </c>
      <c r="D19" s="23" t="s">
        <v>32</v>
      </c>
      <c r="E19" s="11" t="s">
        <v>186</v>
      </c>
      <c r="F19" s="23" t="s">
        <v>33</v>
      </c>
      <c r="G19" s="23" t="s">
        <v>30</v>
      </c>
      <c r="H19" s="23" t="s">
        <v>31</v>
      </c>
      <c r="I19" s="23" t="s">
        <v>32</v>
      </c>
      <c r="J19" s="11" t="s">
        <v>186</v>
      </c>
      <c r="K19" s="23">
        <f t="shared" si="2"/>
        <v>18</v>
      </c>
      <c r="L19" s="23" t="s">
        <v>84</v>
      </c>
      <c r="M19" s="23" t="s">
        <v>31</v>
      </c>
      <c r="N19" s="23" t="s">
        <v>32</v>
      </c>
      <c r="O19" s="23" t="s">
        <v>189</v>
      </c>
      <c r="P19" s="23">
        <v>14</v>
      </c>
      <c r="Q19" s="25" t="s">
        <v>85</v>
      </c>
      <c r="R19" s="31" t="s">
        <v>7</v>
      </c>
      <c r="S19" s="27">
        <f t="shared" si="0"/>
        <v>54.8</v>
      </c>
      <c r="T19" s="32">
        <v>34.6</v>
      </c>
      <c r="U19" s="32">
        <v>20.2</v>
      </c>
      <c r="V19" s="24" t="s">
        <v>39</v>
      </c>
      <c r="W19" s="29" t="s">
        <v>8</v>
      </c>
      <c r="X19" s="24" t="s">
        <v>179</v>
      </c>
      <c r="Y19" s="24" t="s">
        <v>34</v>
      </c>
      <c r="Z19" s="29" t="s">
        <v>9</v>
      </c>
      <c r="AA19" s="29" t="s">
        <v>10</v>
      </c>
    </row>
    <row r="20" spans="1:27" s="30" customFormat="1" ht="12.75" customHeight="1" x14ac:dyDescent="0.25">
      <c r="A20" s="23">
        <f t="shared" si="1"/>
        <v>19</v>
      </c>
      <c r="B20" s="23" t="s">
        <v>30</v>
      </c>
      <c r="C20" s="23" t="s">
        <v>31</v>
      </c>
      <c r="D20" s="23" t="s">
        <v>32</v>
      </c>
      <c r="E20" s="11" t="s">
        <v>186</v>
      </c>
      <c r="F20" s="23" t="s">
        <v>33</v>
      </c>
      <c r="G20" s="23" t="s">
        <v>30</v>
      </c>
      <c r="H20" s="23" t="s">
        <v>31</v>
      </c>
      <c r="I20" s="23" t="s">
        <v>32</v>
      </c>
      <c r="J20" s="11" t="s">
        <v>186</v>
      </c>
      <c r="K20" s="23">
        <f t="shared" si="2"/>
        <v>19</v>
      </c>
      <c r="L20" s="23" t="s">
        <v>86</v>
      </c>
      <c r="M20" s="23" t="s">
        <v>31</v>
      </c>
      <c r="N20" s="23" t="s">
        <v>32</v>
      </c>
      <c r="O20" s="23" t="s">
        <v>189</v>
      </c>
      <c r="P20" s="23">
        <v>14</v>
      </c>
      <c r="Q20" s="25" t="s">
        <v>87</v>
      </c>
      <c r="R20" s="31" t="s">
        <v>14</v>
      </c>
      <c r="S20" s="27">
        <f t="shared" si="0"/>
        <v>36.700000000000003</v>
      </c>
      <c r="T20" s="32">
        <v>36.700000000000003</v>
      </c>
      <c r="U20" s="32">
        <v>0</v>
      </c>
      <c r="V20" s="24" t="s">
        <v>39</v>
      </c>
      <c r="W20" s="29" t="s">
        <v>8</v>
      </c>
      <c r="X20" s="24" t="s">
        <v>179</v>
      </c>
      <c r="Y20" s="24" t="s">
        <v>34</v>
      </c>
      <c r="Z20" s="29" t="s">
        <v>9</v>
      </c>
      <c r="AA20" s="29" t="s">
        <v>10</v>
      </c>
    </row>
    <row r="21" spans="1:27" s="30" customFormat="1" ht="12.75" customHeight="1" x14ac:dyDescent="0.25">
      <c r="A21" s="23">
        <f t="shared" si="1"/>
        <v>20</v>
      </c>
      <c r="B21" s="23" t="s">
        <v>30</v>
      </c>
      <c r="C21" s="23" t="s">
        <v>31</v>
      </c>
      <c r="D21" s="23" t="s">
        <v>32</v>
      </c>
      <c r="E21" s="11" t="s">
        <v>186</v>
      </c>
      <c r="F21" s="23" t="s">
        <v>33</v>
      </c>
      <c r="G21" s="23" t="s">
        <v>88</v>
      </c>
      <c r="H21" s="23" t="s">
        <v>31</v>
      </c>
      <c r="I21" s="23" t="s">
        <v>32</v>
      </c>
      <c r="J21" s="23" t="s">
        <v>91</v>
      </c>
      <c r="K21" s="23">
        <f t="shared" si="2"/>
        <v>20</v>
      </c>
      <c r="L21" s="23" t="s">
        <v>88</v>
      </c>
      <c r="M21" s="23" t="s">
        <v>31</v>
      </c>
      <c r="N21" s="23" t="s">
        <v>32</v>
      </c>
      <c r="O21" s="23" t="s">
        <v>89</v>
      </c>
      <c r="P21" s="23">
        <v>1</v>
      </c>
      <c r="Q21" s="25" t="s">
        <v>90</v>
      </c>
      <c r="R21" s="31" t="s">
        <v>14</v>
      </c>
      <c r="S21" s="27">
        <f t="shared" si="0"/>
        <v>3.5</v>
      </c>
      <c r="T21" s="32">
        <v>3.5</v>
      </c>
      <c r="U21" s="32">
        <v>0</v>
      </c>
      <c r="V21" s="24" t="s">
        <v>39</v>
      </c>
      <c r="W21" s="29" t="s">
        <v>8</v>
      </c>
      <c r="X21" s="24" t="s">
        <v>179</v>
      </c>
      <c r="Y21" s="24" t="s">
        <v>34</v>
      </c>
      <c r="Z21" s="29" t="s">
        <v>9</v>
      </c>
      <c r="AA21" s="29" t="s">
        <v>10</v>
      </c>
    </row>
    <row r="22" spans="1:27" s="30" customFormat="1" ht="12.75" customHeight="1" x14ac:dyDescent="0.25">
      <c r="A22" s="23">
        <f t="shared" si="1"/>
        <v>21</v>
      </c>
      <c r="B22" s="23" t="s">
        <v>30</v>
      </c>
      <c r="C22" s="23" t="s">
        <v>31</v>
      </c>
      <c r="D22" s="23" t="s">
        <v>32</v>
      </c>
      <c r="E22" s="11" t="s">
        <v>186</v>
      </c>
      <c r="F22" s="23" t="s">
        <v>33</v>
      </c>
      <c r="G22" s="23" t="s">
        <v>92</v>
      </c>
      <c r="H22" s="23" t="s">
        <v>31</v>
      </c>
      <c r="I22" s="23" t="s">
        <v>32</v>
      </c>
      <c r="J22" s="23" t="s">
        <v>95</v>
      </c>
      <c r="K22" s="23">
        <f t="shared" si="2"/>
        <v>21</v>
      </c>
      <c r="L22" s="23" t="s">
        <v>92</v>
      </c>
      <c r="M22" s="23" t="s">
        <v>31</v>
      </c>
      <c r="N22" s="23" t="s">
        <v>32</v>
      </c>
      <c r="O22" s="23" t="s">
        <v>93</v>
      </c>
      <c r="P22" s="23">
        <v>2</v>
      </c>
      <c r="Q22" s="25" t="s">
        <v>94</v>
      </c>
      <c r="R22" s="31" t="s">
        <v>14</v>
      </c>
      <c r="S22" s="27">
        <f t="shared" si="0"/>
        <v>14.3</v>
      </c>
      <c r="T22" s="32">
        <v>14.3</v>
      </c>
      <c r="U22" s="32">
        <v>0</v>
      </c>
      <c r="V22" s="24" t="s">
        <v>39</v>
      </c>
      <c r="W22" s="29" t="s">
        <v>8</v>
      </c>
      <c r="X22" s="24" t="s">
        <v>179</v>
      </c>
      <c r="Y22" s="24" t="s">
        <v>34</v>
      </c>
      <c r="Z22" s="29" t="s">
        <v>9</v>
      </c>
      <c r="AA22" s="29" t="s">
        <v>10</v>
      </c>
    </row>
    <row r="23" spans="1:27" s="30" customFormat="1" ht="12.75" customHeight="1" x14ac:dyDescent="0.25">
      <c r="A23" s="23">
        <f t="shared" si="1"/>
        <v>22</v>
      </c>
      <c r="B23" s="23" t="s">
        <v>30</v>
      </c>
      <c r="C23" s="23" t="s">
        <v>31</v>
      </c>
      <c r="D23" s="23" t="s">
        <v>32</v>
      </c>
      <c r="E23" s="11" t="s">
        <v>186</v>
      </c>
      <c r="F23" s="23" t="s">
        <v>33</v>
      </c>
      <c r="G23" s="23" t="s">
        <v>30</v>
      </c>
      <c r="H23" s="23" t="s">
        <v>31</v>
      </c>
      <c r="I23" s="23" t="s">
        <v>32</v>
      </c>
      <c r="J23" s="11" t="s">
        <v>186</v>
      </c>
      <c r="K23" s="23">
        <f t="shared" si="2"/>
        <v>22</v>
      </c>
      <c r="L23" s="23" t="s">
        <v>96</v>
      </c>
      <c r="M23" s="23" t="s">
        <v>31</v>
      </c>
      <c r="N23" s="23" t="s">
        <v>32</v>
      </c>
      <c r="O23" s="23" t="s">
        <v>97</v>
      </c>
      <c r="P23" s="23" t="s">
        <v>98</v>
      </c>
      <c r="Q23" s="25" t="s">
        <v>99</v>
      </c>
      <c r="R23" s="31" t="s">
        <v>100</v>
      </c>
      <c r="S23" s="27">
        <f t="shared" si="0"/>
        <v>37.200000000000003</v>
      </c>
      <c r="T23" s="32">
        <v>37.200000000000003</v>
      </c>
      <c r="U23" s="32">
        <v>0</v>
      </c>
      <c r="V23" s="24" t="s">
        <v>39</v>
      </c>
      <c r="W23" s="29" t="s">
        <v>8</v>
      </c>
      <c r="X23" s="24" t="s">
        <v>179</v>
      </c>
      <c r="Y23" s="24" t="s">
        <v>34</v>
      </c>
      <c r="Z23" s="29" t="s">
        <v>9</v>
      </c>
      <c r="AA23" s="29" t="s">
        <v>10</v>
      </c>
    </row>
    <row r="24" spans="1:27" ht="12.75" customHeight="1" x14ac:dyDescent="0.25">
      <c r="A24" s="23">
        <f t="shared" si="1"/>
        <v>23</v>
      </c>
      <c r="B24" s="23" t="s">
        <v>30</v>
      </c>
      <c r="C24" s="23" t="s">
        <v>31</v>
      </c>
      <c r="D24" s="23" t="s">
        <v>32</v>
      </c>
      <c r="E24" s="11" t="s">
        <v>186</v>
      </c>
      <c r="F24" s="23" t="s">
        <v>33</v>
      </c>
      <c r="G24" s="23" t="s">
        <v>30</v>
      </c>
      <c r="H24" s="23" t="s">
        <v>31</v>
      </c>
      <c r="I24" s="23" t="s">
        <v>32</v>
      </c>
      <c r="J24" s="11" t="s">
        <v>186</v>
      </c>
      <c r="K24" s="23">
        <f t="shared" si="2"/>
        <v>23</v>
      </c>
      <c r="L24" s="23" t="s">
        <v>101</v>
      </c>
      <c r="M24" s="23" t="s">
        <v>31</v>
      </c>
      <c r="N24" s="23" t="s">
        <v>32</v>
      </c>
      <c r="O24" s="23" t="s">
        <v>102</v>
      </c>
      <c r="P24" s="23" t="s">
        <v>103</v>
      </c>
      <c r="Q24" s="25" t="s">
        <v>104</v>
      </c>
      <c r="R24" s="31" t="s">
        <v>14</v>
      </c>
      <c r="S24" s="27">
        <f t="shared" si="0"/>
        <v>10.5</v>
      </c>
      <c r="T24" s="32">
        <v>10.5</v>
      </c>
      <c r="U24" s="32">
        <v>0</v>
      </c>
      <c r="V24" s="24" t="s">
        <v>39</v>
      </c>
      <c r="W24" s="24" t="s">
        <v>8</v>
      </c>
      <c r="X24" s="24" t="s">
        <v>179</v>
      </c>
      <c r="Y24" s="24" t="s">
        <v>34</v>
      </c>
      <c r="Z24" s="29" t="s">
        <v>9</v>
      </c>
      <c r="AA24" s="29" t="s">
        <v>10</v>
      </c>
    </row>
    <row r="25" spans="1:27" ht="12.75" customHeight="1" x14ac:dyDescent="0.25">
      <c r="A25" s="23">
        <f t="shared" si="1"/>
        <v>24</v>
      </c>
      <c r="B25" s="23" t="s">
        <v>30</v>
      </c>
      <c r="C25" s="23" t="s">
        <v>31</v>
      </c>
      <c r="D25" s="23" t="s">
        <v>32</v>
      </c>
      <c r="E25" s="11" t="s">
        <v>186</v>
      </c>
      <c r="F25" s="23" t="s">
        <v>33</v>
      </c>
      <c r="G25" s="23" t="s">
        <v>105</v>
      </c>
      <c r="H25" s="23" t="s">
        <v>31</v>
      </c>
      <c r="I25" s="23" t="s">
        <v>32</v>
      </c>
      <c r="J25" s="23" t="s">
        <v>107</v>
      </c>
      <c r="K25" s="23">
        <f t="shared" si="2"/>
        <v>24</v>
      </c>
      <c r="L25" s="23" t="s">
        <v>105</v>
      </c>
      <c r="M25" s="23" t="s">
        <v>31</v>
      </c>
      <c r="N25" s="23" t="s">
        <v>32</v>
      </c>
      <c r="O25" s="23" t="s">
        <v>189</v>
      </c>
      <c r="P25" s="23">
        <v>11</v>
      </c>
      <c r="Q25" s="25" t="s">
        <v>106</v>
      </c>
      <c r="R25" s="33" t="s">
        <v>14</v>
      </c>
      <c r="S25" s="27">
        <f t="shared" si="0"/>
        <v>35.200000000000003</v>
      </c>
      <c r="T25" s="32">
        <v>35.200000000000003</v>
      </c>
      <c r="U25" s="32">
        <v>0</v>
      </c>
      <c r="V25" s="24" t="s">
        <v>39</v>
      </c>
      <c r="W25" s="29" t="s">
        <v>8</v>
      </c>
      <c r="X25" s="24" t="s">
        <v>179</v>
      </c>
      <c r="Y25" s="24" t="s">
        <v>34</v>
      </c>
      <c r="Z25" s="29" t="s">
        <v>9</v>
      </c>
      <c r="AA25" s="29" t="s">
        <v>10</v>
      </c>
    </row>
    <row r="26" spans="1:27" s="30" customFormat="1" ht="12.75" customHeight="1" x14ac:dyDescent="0.25">
      <c r="A26" s="23">
        <f t="shared" si="1"/>
        <v>25</v>
      </c>
      <c r="B26" s="11" t="s">
        <v>30</v>
      </c>
      <c r="C26" s="11" t="s">
        <v>31</v>
      </c>
      <c r="D26" s="11" t="s">
        <v>32</v>
      </c>
      <c r="E26" s="11" t="s">
        <v>186</v>
      </c>
      <c r="F26" s="11" t="s">
        <v>33</v>
      </c>
      <c r="G26" s="11" t="s">
        <v>30</v>
      </c>
      <c r="H26" s="11" t="s">
        <v>31</v>
      </c>
      <c r="I26" s="11" t="s">
        <v>32</v>
      </c>
      <c r="J26" s="11" t="s">
        <v>186</v>
      </c>
      <c r="K26" s="23">
        <f t="shared" si="2"/>
        <v>25</v>
      </c>
      <c r="L26" s="24" t="s">
        <v>108</v>
      </c>
      <c r="M26" s="24" t="s">
        <v>26</v>
      </c>
      <c r="N26" s="24" t="s">
        <v>27</v>
      </c>
      <c r="O26" s="24" t="s">
        <v>189</v>
      </c>
      <c r="P26" s="24" t="s">
        <v>109</v>
      </c>
      <c r="Q26" s="25" t="s">
        <v>110</v>
      </c>
      <c r="R26" s="26" t="s">
        <v>14</v>
      </c>
      <c r="S26" s="27">
        <f t="shared" si="0"/>
        <v>12</v>
      </c>
      <c r="T26" s="28">
        <v>12</v>
      </c>
      <c r="U26" s="27">
        <v>0</v>
      </c>
      <c r="V26" s="24" t="s">
        <v>39</v>
      </c>
      <c r="W26" s="29" t="s">
        <v>8</v>
      </c>
      <c r="X26" s="24" t="s">
        <v>179</v>
      </c>
      <c r="Y26" s="24" t="s">
        <v>34</v>
      </c>
      <c r="Z26" s="24" t="s">
        <v>9</v>
      </c>
      <c r="AA26" s="24" t="s">
        <v>10</v>
      </c>
    </row>
    <row r="27" spans="1:27" ht="12.75" customHeight="1" x14ac:dyDescent="0.25">
      <c r="A27" s="23">
        <f t="shared" si="1"/>
        <v>26</v>
      </c>
      <c r="B27" s="23" t="s">
        <v>30</v>
      </c>
      <c r="C27" s="23" t="s">
        <v>31</v>
      </c>
      <c r="D27" s="23" t="s">
        <v>32</v>
      </c>
      <c r="E27" s="11" t="s">
        <v>186</v>
      </c>
      <c r="F27" s="23" t="s">
        <v>33</v>
      </c>
      <c r="G27" s="11" t="s">
        <v>111</v>
      </c>
      <c r="H27" s="23" t="s">
        <v>31</v>
      </c>
      <c r="I27" s="23" t="s">
        <v>32</v>
      </c>
      <c r="J27" s="11" t="s">
        <v>186</v>
      </c>
      <c r="K27" s="23">
        <f t="shared" si="2"/>
        <v>26</v>
      </c>
      <c r="L27" s="11" t="s">
        <v>111</v>
      </c>
      <c r="M27" s="11" t="s">
        <v>26</v>
      </c>
      <c r="N27" s="11" t="s">
        <v>112</v>
      </c>
      <c r="O27" s="11" t="s">
        <v>113</v>
      </c>
      <c r="P27" s="11"/>
      <c r="Q27" s="34" t="s">
        <v>114</v>
      </c>
      <c r="R27" s="35" t="s">
        <v>14</v>
      </c>
      <c r="S27" s="27">
        <f t="shared" si="0"/>
        <v>22.5</v>
      </c>
      <c r="T27" s="27">
        <v>22.5</v>
      </c>
      <c r="U27" s="27">
        <v>0</v>
      </c>
      <c r="V27" s="24" t="s">
        <v>39</v>
      </c>
      <c r="W27" s="29" t="s">
        <v>8</v>
      </c>
      <c r="X27" s="24" t="s">
        <v>179</v>
      </c>
      <c r="Y27" s="24" t="s">
        <v>34</v>
      </c>
      <c r="Z27" s="29" t="s">
        <v>9</v>
      </c>
      <c r="AA27" s="29" t="s">
        <v>10</v>
      </c>
    </row>
    <row r="28" spans="1:27" ht="12.75" customHeight="1" x14ac:dyDescent="0.25">
      <c r="A28" s="23">
        <f t="shared" si="1"/>
        <v>27</v>
      </c>
      <c r="B28" s="23" t="s">
        <v>30</v>
      </c>
      <c r="C28" s="23" t="s">
        <v>31</v>
      </c>
      <c r="D28" s="23" t="s">
        <v>32</v>
      </c>
      <c r="E28" s="11" t="s">
        <v>186</v>
      </c>
      <c r="F28" s="23" t="s">
        <v>33</v>
      </c>
      <c r="G28" s="11" t="s">
        <v>111</v>
      </c>
      <c r="H28" s="23" t="s">
        <v>31</v>
      </c>
      <c r="I28" s="23" t="s">
        <v>32</v>
      </c>
      <c r="J28" s="11" t="s">
        <v>186</v>
      </c>
      <c r="K28" s="23">
        <f t="shared" si="2"/>
        <v>27</v>
      </c>
      <c r="L28" s="11" t="s">
        <v>115</v>
      </c>
      <c r="M28" s="11" t="s">
        <v>26</v>
      </c>
      <c r="N28" s="11" t="s">
        <v>112</v>
      </c>
      <c r="O28" s="11" t="s">
        <v>116</v>
      </c>
      <c r="P28" s="11" t="s">
        <v>117</v>
      </c>
      <c r="Q28" s="34" t="s">
        <v>118</v>
      </c>
      <c r="R28" s="35" t="s">
        <v>119</v>
      </c>
      <c r="S28" s="27">
        <f t="shared" si="0"/>
        <v>189.74</v>
      </c>
      <c r="T28" s="27">
        <v>189.74</v>
      </c>
      <c r="U28" s="27">
        <v>0</v>
      </c>
      <c r="V28" s="24" t="s">
        <v>39</v>
      </c>
      <c r="W28" s="29" t="s">
        <v>8</v>
      </c>
      <c r="X28" s="24" t="s">
        <v>179</v>
      </c>
      <c r="Y28" s="24" t="s">
        <v>34</v>
      </c>
      <c r="Z28" s="29" t="s">
        <v>9</v>
      </c>
      <c r="AA28" s="29" t="s">
        <v>10</v>
      </c>
    </row>
    <row r="29" spans="1:27" ht="12.75" customHeight="1" x14ac:dyDescent="0.25">
      <c r="A29" s="23">
        <f t="shared" si="1"/>
        <v>28</v>
      </c>
      <c r="B29" s="23" t="s">
        <v>30</v>
      </c>
      <c r="C29" s="23" t="s">
        <v>31</v>
      </c>
      <c r="D29" s="23" t="s">
        <v>32</v>
      </c>
      <c r="E29" s="11" t="s">
        <v>186</v>
      </c>
      <c r="F29" s="23" t="s">
        <v>33</v>
      </c>
      <c r="G29" s="11" t="s">
        <v>111</v>
      </c>
      <c r="H29" s="23" t="s">
        <v>31</v>
      </c>
      <c r="I29" s="23" t="s">
        <v>32</v>
      </c>
      <c r="J29" s="11" t="s">
        <v>186</v>
      </c>
      <c r="K29" s="23">
        <f t="shared" si="2"/>
        <v>28</v>
      </c>
      <c r="L29" s="11" t="s">
        <v>120</v>
      </c>
      <c r="M29" s="11" t="s">
        <v>26</v>
      </c>
      <c r="N29" s="11" t="s">
        <v>27</v>
      </c>
      <c r="O29" s="11" t="s">
        <v>121</v>
      </c>
      <c r="P29" s="11" t="s">
        <v>122</v>
      </c>
      <c r="Q29" s="34" t="s">
        <v>123</v>
      </c>
      <c r="R29" s="35" t="s">
        <v>100</v>
      </c>
      <c r="S29" s="27">
        <f t="shared" si="0"/>
        <v>238.3</v>
      </c>
      <c r="T29" s="27">
        <v>238.3</v>
      </c>
      <c r="U29" s="27">
        <v>0</v>
      </c>
      <c r="V29" s="24" t="s">
        <v>39</v>
      </c>
      <c r="W29" s="29" t="s">
        <v>8</v>
      </c>
      <c r="X29" s="24" t="s">
        <v>179</v>
      </c>
      <c r="Y29" s="24" t="s">
        <v>34</v>
      </c>
      <c r="Z29" s="29" t="s">
        <v>9</v>
      </c>
      <c r="AA29" s="29" t="s">
        <v>10</v>
      </c>
    </row>
    <row r="30" spans="1:27" ht="12.75" customHeight="1" x14ac:dyDescent="0.25">
      <c r="A30" s="23">
        <f t="shared" si="1"/>
        <v>29</v>
      </c>
      <c r="B30" s="23" t="s">
        <v>30</v>
      </c>
      <c r="C30" s="23" t="s">
        <v>31</v>
      </c>
      <c r="D30" s="23" t="s">
        <v>32</v>
      </c>
      <c r="E30" s="11" t="s">
        <v>186</v>
      </c>
      <c r="F30" s="23" t="s">
        <v>33</v>
      </c>
      <c r="G30" s="11" t="s">
        <v>111</v>
      </c>
      <c r="H30" s="23" t="s">
        <v>31</v>
      </c>
      <c r="I30" s="23" t="s">
        <v>32</v>
      </c>
      <c r="J30" s="11" t="s">
        <v>186</v>
      </c>
      <c r="K30" s="23">
        <f t="shared" si="2"/>
        <v>29</v>
      </c>
      <c r="L30" s="11" t="s">
        <v>111</v>
      </c>
      <c r="M30" s="11" t="s">
        <v>26</v>
      </c>
      <c r="N30" s="11" t="s">
        <v>27</v>
      </c>
      <c r="O30" s="11" t="s">
        <v>124</v>
      </c>
      <c r="P30" s="36" t="s">
        <v>125</v>
      </c>
      <c r="Q30" s="25" t="s">
        <v>126</v>
      </c>
      <c r="R30" s="35" t="s">
        <v>14</v>
      </c>
      <c r="S30" s="27">
        <f t="shared" si="0"/>
        <v>0.87</v>
      </c>
      <c r="T30" s="27">
        <v>0.87</v>
      </c>
      <c r="U30" s="27">
        <v>0</v>
      </c>
      <c r="V30" s="24" t="s">
        <v>39</v>
      </c>
      <c r="W30" s="29" t="s">
        <v>8</v>
      </c>
      <c r="X30" s="24" t="s">
        <v>179</v>
      </c>
      <c r="Y30" s="24" t="s">
        <v>34</v>
      </c>
      <c r="Z30" s="29" t="s">
        <v>9</v>
      </c>
      <c r="AA30" s="29" t="s">
        <v>10</v>
      </c>
    </row>
    <row r="31" spans="1:27" ht="12.75" customHeight="1" x14ac:dyDescent="0.25">
      <c r="A31" s="23">
        <f t="shared" si="1"/>
        <v>30</v>
      </c>
      <c r="B31" s="23" t="s">
        <v>30</v>
      </c>
      <c r="C31" s="23" t="s">
        <v>31</v>
      </c>
      <c r="D31" s="23" t="s">
        <v>32</v>
      </c>
      <c r="E31" s="11" t="s">
        <v>186</v>
      </c>
      <c r="F31" s="23" t="s">
        <v>33</v>
      </c>
      <c r="G31" s="11" t="s">
        <v>111</v>
      </c>
      <c r="H31" s="23" t="s">
        <v>31</v>
      </c>
      <c r="I31" s="23" t="s">
        <v>32</v>
      </c>
      <c r="J31" s="11" t="s">
        <v>186</v>
      </c>
      <c r="K31" s="23">
        <f t="shared" si="2"/>
        <v>30</v>
      </c>
      <c r="L31" s="11" t="s">
        <v>111</v>
      </c>
      <c r="M31" s="11" t="s">
        <v>26</v>
      </c>
      <c r="N31" s="11" t="s">
        <v>112</v>
      </c>
      <c r="O31" s="11" t="s">
        <v>127</v>
      </c>
      <c r="P31" s="11"/>
      <c r="Q31" s="34" t="s">
        <v>128</v>
      </c>
      <c r="R31" s="35" t="s">
        <v>14</v>
      </c>
      <c r="S31" s="27">
        <f t="shared" si="0"/>
        <v>2.15</v>
      </c>
      <c r="T31" s="27">
        <v>2.15</v>
      </c>
      <c r="U31" s="27">
        <v>0</v>
      </c>
      <c r="V31" s="24" t="s">
        <v>39</v>
      </c>
      <c r="W31" s="29" t="s">
        <v>8</v>
      </c>
      <c r="X31" s="24" t="s">
        <v>179</v>
      </c>
      <c r="Y31" s="24" t="s">
        <v>34</v>
      </c>
      <c r="Z31" s="29" t="s">
        <v>9</v>
      </c>
      <c r="AA31" s="29" t="s">
        <v>10</v>
      </c>
    </row>
    <row r="32" spans="1:27" ht="12.75" customHeight="1" x14ac:dyDescent="0.25">
      <c r="A32" s="23">
        <f t="shared" si="1"/>
        <v>31</v>
      </c>
      <c r="B32" s="23" t="s">
        <v>30</v>
      </c>
      <c r="C32" s="23" t="s">
        <v>31</v>
      </c>
      <c r="D32" s="23" t="s">
        <v>32</v>
      </c>
      <c r="E32" s="11" t="s">
        <v>186</v>
      </c>
      <c r="F32" s="23" t="s">
        <v>33</v>
      </c>
      <c r="G32" s="11" t="s">
        <v>111</v>
      </c>
      <c r="H32" s="23" t="s">
        <v>31</v>
      </c>
      <c r="I32" s="23" t="s">
        <v>32</v>
      </c>
      <c r="J32" s="11" t="s">
        <v>186</v>
      </c>
      <c r="K32" s="23">
        <f t="shared" si="2"/>
        <v>31</v>
      </c>
      <c r="L32" s="11" t="s">
        <v>111</v>
      </c>
      <c r="M32" s="11" t="s">
        <v>26</v>
      </c>
      <c r="N32" s="11" t="s">
        <v>27</v>
      </c>
      <c r="O32" s="11" t="s">
        <v>189</v>
      </c>
      <c r="P32" s="36" t="s">
        <v>129</v>
      </c>
      <c r="Q32" s="25" t="s">
        <v>130</v>
      </c>
      <c r="R32" s="35" t="s">
        <v>14</v>
      </c>
      <c r="S32" s="27">
        <f t="shared" si="0"/>
        <v>2.41</v>
      </c>
      <c r="T32" s="27">
        <v>2.41</v>
      </c>
      <c r="U32" s="27">
        <v>0</v>
      </c>
      <c r="V32" s="24" t="s">
        <v>39</v>
      </c>
      <c r="W32" s="29" t="s">
        <v>8</v>
      </c>
      <c r="X32" s="24" t="s">
        <v>179</v>
      </c>
      <c r="Y32" s="24" t="s">
        <v>34</v>
      </c>
      <c r="Z32" s="29" t="s">
        <v>9</v>
      </c>
      <c r="AA32" s="29" t="s">
        <v>10</v>
      </c>
    </row>
    <row r="33" spans="1:27" ht="12.75" customHeight="1" x14ac:dyDescent="0.25">
      <c r="A33" s="23">
        <f t="shared" si="1"/>
        <v>32</v>
      </c>
      <c r="B33" s="23" t="s">
        <v>30</v>
      </c>
      <c r="C33" s="23" t="s">
        <v>31</v>
      </c>
      <c r="D33" s="23" t="s">
        <v>32</v>
      </c>
      <c r="E33" s="11" t="s">
        <v>186</v>
      </c>
      <c r="F33" s="23" t="s">
        <v>33</v>
      </c>
      <c r="G33" s="11" t="s">
        <v>111</v>
      </c>
      <c r="H33" s="23" t="s">
        <v>31</v>
      </c>
      <c r="I33" s="23" t="s">
        <v>32</v>
      </c>
      <c r="J33" s="11" t="s">
        <v>186</v>
      </c>
      <c r="K33" s="23">
        <f t="shared" si="2"/>
        <v>32</v>
      </c>
      <c r="L33" s="11" t="s">
        <v>111</v>
      </c>
      <c r="M33" s="11" t="s">
        <v>26</v>
      </c>
      <c r="N33" s="11" t="s">
        <v>27</v>
      </c>
      <c r="O33" s="11" t="s">
        <v>131</v>
      </c>
      <c r="P33" s="11" t="s">
        <v>122</v>
      </c>
      <c r="Q33" s="34" t="s">
        <v>132</v>
      </c>
      <c r="R33" s="35" t="s">
        <v>14</v>
      </c>
      <c r="S33" s="27">
        <f t="shared" si="0"/>
        <v>0.02</v>
      </c>
      <c r="T33" s="27">
        <v>0.02</v>
      </c>
      <c r="U33" s="27">
        <v>0</v>
      </c>
      <c r="V33" s="24" t="s">
        <v>39</v>
      </c>
      <c r="W33" s="29" t="s">
        <v>8</v>
      </c>
      <c r="X33" s="24" t="s">
        <v>179</v>
      </c>
      <c r="Y33" s="24" t="s">
        <v>34</v>
      </c>
      <c r="Z33" s="29" t="s">
        <v>9</v>
      </c>
      <c r="AA33" s="29" t="s">
        <v>10</v>
      </c>
    </row>
    <row r="34" spans="1:27" ht="12.75" customHeight="1" x14ac:dyDescent="0.25">
      <c r="A34" s="23">
        <f t="shared" si="1"/>
        <v>33</v>
      </c>
      <c r="B34" s="23" t="s">
        <v>30</v>
      </c>
      <c r="C34" s="23" t="s">
        <v>31</v>
      </c>
      <c r="D34" s="23" t="s">
        <v>32</v>
      </c>
      <c r="E34" s="11" t="s">
        <v>186</v>
      </c>
      <c r="F34" s="23" t="s">
        <v>33</v>
      </c>
      <c r="G34" s="11" t="s">
        <v>111</v>
      </c>
      <c r="H34" s="23" t="s">
        <v>31</v>
      </c>
      <c r="I34" s="23" t="s">
        <v>32</v>
      </c>
      <c r="J34" s="11" t="s">
        <v>186</v>
      </c>
      <c r="K34" s="23">
        <f t="shared" si="2"/>
        <v>33</v>
      </c>
      <c r="L34" s="11" t="s">
        <v>111</v>
      </c>
      <c r="M34" s="11" t="s">
        <v>26</v>
      </c>
      <c r="N34" s="11" t="s">
        <v>27</v>
      </c>
      <c r="O34" s="11" t="s">
        <v>133</v>
      </c>
      <c r="P34" s="36" t="s">
        <v>134</v>
      </c>
      <c r="Q34" s="25" t="s">
        <v>135</v>
      </c>
      <c r="R34" s="35" t="s">
        <v>14</v>
      </c>
      <c r="S34" s="27">
        <f t="shared" si="0"/>
        <v>1.26</v>
      </c>
      <c r="T34" s="27">
        <v>1.26</v>
      </c>
      <c r="U34" s="27">
        <v>0</v>
      </c>
      <c r="V34" s="24" t="s">
        <v>39</v>
      </c>
      <c r="W34" s="29" t="s">
        <v>8</v>
      </c>
      <c r="X34" s="24" t="s">
        <v>179</v>
      </c>
      <c r="Y34" s="24" t="s">
        <v>34</v>
      </c>
      <c r="Z34" s="29" t="s">
        <v>9</v>
      </c>
      <c r="AA34" s="29" t="s">
        <v>10</v>
      </c>
    </row>
    <row r="35" spans="1:27" ht="12.75" customHeight="1" x14ac:dyDescent="0.25">
      <c r="A35" s="23">
        <f t="shared" si="1"/>
        <v>34</v>
      </c>
      <c r="B35" s="23" t="s">
        <v>30</v>
      </c>
      <c r="C35" s="23" t="s">
        <v>31</v>
      </c>
      <c r="D35" s="23" t="s">
        <v>32</v>
      </c>
      <c r="E35" s="11" t="s">
        <v>186</v>
      </c>
      <c r="F35" s="23" t="s">
        <v>33</v>
      </c>
      <c r="G35" s="11" t="s">
        <v>111</v>
      </c>
      <c r="H35" s="23" t="s">
        <v>31</v>
      </c>
      <c r="I35" s="23" t="s">
        <v>32</v>
      </c>
      <c r="J35" s="11" t="s">
        <v>186</v>
      </c>
      <c r="K35" s="23">
        <f t="shared" si="2"/>
        <v>34</v>
      </c>
      <c r="L35" s="11" t="s">
        <v>111</v>
      </c>
      <c r="M35" s="11" t="s">
        <v>26</v>
      </c>
      <c r="N35" s="11" t="s">
        <v>136</v>
      </c>
      <c r="O35" s="11" t="s">
        <v>136</v>
      </c>
      <c r="P35" s="36">
        <v>1</v>
      </c>
      <c r="Q35" s="25" t="s">
        <v>137</v>
      </c>
      <c r="R35" s="35" t="s">
        <v>14</v>
      </c>
      <c r="S35" s="27">
        <f t="shared" si="0"/>
        <v>52.59</v>
      </c>
      <c r="T35" s="27">
        <v>52.59</v>
      </c>
      <c r="U35" s="27">
        <v>0</v>
      </c>
      <c r="V35" s="24" t="s">
        <v>39</v>
      </c>
      <c r="W35" s="29" t="s">
        <v>8</v>
      </c>
      <c r="X35" s="24" t="s">
        <v>179</v>
      </c>
      <c r="Y35" s="24" t="s">
        <v>34</v>
      </c>
      <c r="Z35" s="29" t="s">
        <v>9</v>
      </c>
      <c r="AA35" s="29" t="s">
        <v>10</v>
      </c>
    </row>
    <row r="36" spans="1:27" ht="12.75" customHeight="1" x14ac:dyDescent="0.25">
      <c r="A36" s="23">
        <f t="shared" si="1"/>
        <v>35</v>
      </c>
      <c r="B36" s="23" t="s">
        <v>30</v>
      </c>
      <c r="C36" s="23" t="s">
        <v>31</v>
      </c>
      <c r="D36" s="23" t="s">
        <v>32</v>
      </c>
      <c r="E36" s="11" t="s">
        <v>186</v>
      </c>
      <c r="F36" s="23" t="s">
        <v>33</v>
      </c>
      <c r="G36" s="11" t="s">
        <v>111</v>
      </c>
      <c r="H36" s="23" t="s">
        <v>31</v>
      </c>
      <c r="I36" s="23" t="s">
        <v>32</v>
      </c>
      <c r="J36" s="11" t="s">
        <v>186</v>
      </c>
      <c r="K36" s="23">
        <f t="shared" si="2"/>
        <v>35</v>
      </c>
      <c r="L36" s="11" t="s">
        <v>111</v>
      </c>
      <c r="M36" s="11" t="s">
        <v>26</v>
      </c>
      <c r="N36" s="11" t="s">
        <v>112</v>
      </c>
      <c r="O36" s="11" t="s">
        <v>138</v>
      </c>
      <c r="P36" s="11"/>
      <c r="Q36" s="34" t="s">
        <v>139</v>
      </c>
      <c r="R36" s="35" t="s">
        <v>14</v>
      </c>
      <c r="S36" s="27">
        <f t="shared" si="0"/>
        <v>5.87</v>
      </c>
      <c r="T36" s="27">
        <v>5.87</v>
      </c>
      <c r="U36" s="27">
        <v>0</v>
      </c>
      <c r="V36" s="24" t="s">
        <v>39</v>
      </c>
      <c r="W36" s="29" t="s">
        <v>8</v>
      </c>
      <c r="X36" s="24" t="s">
        <v>179</v>
      </c>
      <c r="Y36" s="24" t="s">
        <v>34</v>
      </c>
      <c r="Z36" s="29" t="s">
        <v>9</v>
      </c>
      <c r="AA36" s="29" t="s">
        <v>10</v>
      </c>
    </row>
    <row r="37" spans="1:27" ht="12.75" customHeight="1" x14ac:dyDescent="0.25">
      <c r="A37" s="23">
        <f t="shared" si="1"/>
        <v>36</v>
      </c>
      <c r="B37" s="23" t="s">
        <v>30</v>
      </c>
      <c r="C37" s="23" t="s">
        <v>31</v>
      </c>
      <c r="D37" s="23" t="s">
        <v>32</v>
      </c>
      <c r="E37" s="11" t="s">
        <v>186</v>
      </c>
      <c r="F37" s="23" t="s">
        <v>33</v>
      </c>
      <c r="G37" s="11" t="s">
        <v>111</v>
      </c>
      <c r="H37" s="23" t="s">
        <v>31</v>
      </c>
      <c r="I37" s="23" t="s">
        <v>32</v>
      </c>
      <c r="J37" s="11" t="s">
        <v>186</v>
      </c>
      <c r="K37" s="23">
        <f t="shared" si="2"/>
        <v>36</v>
      </c>
      <c r="L37" s="11" t="s">
        <v>111</v>
      </c>
      <c r="M37" s="11" t="s">
        <v>26</v>
      </c>
      <c r="N37" s="11" t="s">
        <v>112</v>
      </c>
      <c r="O37" s="11" t="s">
        <v>140</v>
      </c>
      <c r="P37" s="36" t="s">
        <v>141</v>
      </c>
      <c r="Q37" s="25" t="s">
        <v>142</v>
      </c>
      <c r="R37" s="35" t="s">
        <v>14</v>
      </c>
      <c r="S37" s="27">
        <f t="shared" si="0"/>
        <v>6.92</v>
      </c>
      <c r="T37" s="27">
        <v>6.92</v>
      </c>
      <c r="U37" s="27">
        <v>0</v>
      </c>
      <c r="V37" s="24" t="s">
        <v>39</v>
      </c>
      <c r="W37" s="29" t="s">
        <v>8</v>
      </c>
      <c r="X37" s="24" t="s">
        <v>179</v>
      </c>
      <c r="Y37" s="24" t="s">
        <v>34</v>
      </c>
      <c r="Z37" s="29" t="s">
        <v>9</v>
      </c>
      <c r="AA37" s="29" t="s">
        <v>10</v>
      </c>
    </row>
    <row r="38" spans="1:27" ht="12.75" customHeight="1" x14ac:dyDescent="0.25">
      <c r="A38" s="23">
        <f t="shared" si="1"/>
        <v>37</v>
      </c>
      <c r="B38" s="23" t="s">
        <v>30</v>
      </c>
      <c r="C38" s="23" t="s">
        <v>31</v>
      </c>
      <c r="D38" s="23" t="s">
        <v>32</v>
      </c>
      <c r="E38" s="11" t="s">
        <v>186</v>
      </c>
      <c r="F38" s="23" t="s">
        <v>33</v>
      </c>
      <c r="G38" s="11" t="s">
        <v>111</v>
      </c>
      <c r="H38" s="23" t="s">
        <v>31</v>
      </c>
      <c r="I38" s="23" t="s">
        <v>32</v>
      </c>
      <c r="J38" s="11" t="s">
        <v>186</v>
      </c>
      <c r="K38" s="23">
        <f t="shared" si="2"/>
        <v>37</v>
      </c>
      <c r="L38" s="11" t="s">
        <v>111</v>
      </c>
      <c r="M38" s="11" t="s">
        <v>26</v>
      </c>
      <c r="N38" s="11" t="s">
        <v>143</v>
      </c>
      <c r="O38" s="11" t="s">
        <v>143</v>
      </c>
      <c r="P38" s="36" t="s">
        <v>144</v>
      </c>
      <c r="Q38" s="25" t="s">
        <v>145</v>
      </c>
      <c r="R38" s="35" t="s">
        <v>14</v>
      </c>
      <c r="S38" s="27">
        <f t="shared" si="0"/>
        <v>0.4</v>
      </c>
      <c r="T38" s="27">
        <v>0.4</v>
      </c>
      <c r="U38" s="27">
        <v>0</v>
      </c>
      <c r="V38" s="24" t="s">
        <v>39</v>
      </c>
      <c r="W38" s="29" t="s">
        <v>8</v>
      </c>
      <c r="X38" s="24" t="s">
        <v>179</v>
      </c>
      <c r="Y38" s="24" t="s">
        <v>34</v>
      </c>
      <c r="Z38" s="29" t="s">
        <v>9</v>
      </c>
      <c r="AA38" s="29" t="s">
        <v>10</v>
      </c>
    </row>
    <row r="39" spans="1:27" ht="12.75" customHeight="1" x14ac:dyDescent="0.25">
      <c r="A39" s="23">
        <f t="shared" si="1"/>
        <v>38</v>
      </c>
      <c r="B39" s="23" t="s">
        <v>30</v>
      </c>
      <c r="C39" s="23" t="s">
        <v>31</v>
      </c>
      <c r="D39" s="23" t="s">
        <v>32</v>
      </c>
      <c r="E39" s="11" t="s">
        <v>186</v>
      </c>
      <c r="F39" s="23" t="s">
        <v>33</v>
      </c>
      <c r="G39" s="11" t="s">
        <v>111</v>
      </c>
      <c r="H39" s="23" t="s">
        <v>31</v>
      </c>
      <c r="I39" s="23" t="s">
        <v>32</v>
      </c>
      <c r="J39" s="11" t="s">
        <v>186</v>
      </c>
      <c r="K39" s="23">
        <f t="shared" si="2"/>
        <v>38</v>
      </c>
      <c r="L39" s="11" t="s">
        <v>111</v>
      </c>
      <c r="M39" s="11" t="s">
        <v>26</v>
      </c>
      <c r="N39" s="11" t="s">
        <v>27</v>
      </c>
      <c r="O39" s="11" t="s">
        <v>143</v>
      </c>
      <c r="P39" s="36" t="s">
        <v>146</v>
      </c>
      <c r="Q39" s="25" t="s">
        <v>147</v>
      </c>
      <c r="R39" s="35" t="s">
        <v>14</v>
      </c>
      <c r="S39" s="27">
        <f t="shared" si="0"/>
        <v>9.84</v>
      </c>
      <c r="T39" s="27">
        <v>9.84</v>
      </c>
      <c r="U39" s="27">
        <v>0</v>
      </c>
      <c r="V39" s="24" t="s">
        <v>39</v>
      </c>
      <c r="W39" s="29" t="s">
        <v>8</v>
      </c>
      <c r="X39" s="24" t="s">
        <v>179</v>
      </c>
      <c r="Y39" s="24" t="s">
        <v>34</v>
      </c>
      <c r="Z39" s="29" t="s">
        <v>9</v>
      </c>
      <c r="AA39" s="29" t="s">
        <v>10</v>
      </c>
    </row>
    <row r="40" spans="1:27" ht="12.75" customHeight="1" x14ac:dyDescent="0.25">
      <c r="A40" s="23">
        <f t="shared" si="1"/>
        <v>39</v>
      </c>
      <c r="B40" s="23" t="s">
        <v>30</v>
      </c>
      <c r="C40" s="23" t="s">
        <v>31</v>
      </c>
      <c r="D40" s="23" t="s">
        <v>32</v>
      </c>
      <c r="E40" s="11" t="s">
        <v>186</v>
      </c>
      <c r="F40" s="23" t="s">
        <v>33</v>
      </c>
      <c r="G40" s="11" t="s">
        <v>111</v>
      </c>
      <c r="H40" s="23" t="s">
        <v>31</v>
      </c>
      <c r="I40" s="23" t="s">
        <v>32</v>
      </c>
      <c r="J40" s="11" t="s">
        <v>186</v>
      </c>
      <c r="K40" s="23">
        <f t="shared" si="2"/>
        <v>39</v>
      </c>
      <c r="L40" s="11" t="s">
        <v>111</v>
      </c>
      <c r="M40" s="11" t="s">
        <v>26</v>
      </c>
      <c r="N40" s="11" t="s">
        <v>27</v>
      </c>
      <c r="O40" s="11" t="s">
        <v>148</v>
      </c>
      <c r="P40" s="36" t="s">
        <v>149</v>
      </c>
      <c r="Q40" s="25" t="s">
        <v>150</v>
      </c>
      <c r="R40" s="35" t="s">
        <v>14</v>
      </c>
      <c r="S40" s="27">
        <f t="shared" si="0"/>
        <v>0.78</v>
      </c>
      <c r="T40" s="27">
        <v>0.78</v>
      </c>
      <c r="U40" s="27">
        <v>0</v>
      </c>
      <c r="V40" s="24" t="s">
        <v>39</v>
      </c>
      <c r="W40" s="29" t="s">
        <v>8</v>
      </c>
      <c r="X40" s="24" t="s">
        <v>179</v>
      </c>
      <c r="Y40" s="24" t="s">
        <v>34</v>
      </c>
      <c r="Z40" s="29" t="s">
        <v>9</v>
      </c>
      <c r="AA40" s="29" t="s">
        <v>10</v>
      </c>
    </row>
    <row r="41" spans="1:27" ht="12.75" customHeight="1" x14ac:dyDescent="0.25">
      <c r="A41" s="23">
        <f t="shared" si="1"/>
        <v>40</v>
      </c>
      <c r="B41" s="23" t="s">
        <v>30</v>
      </c>
      <c r="C41" s="23" t="s">
        <v>31</v>
      </c>
      <c r="D41" s="23" t="s">
        <v>32</v>
      </c>
      <c r="E41" s="11" t="s">
        <v>186</v>
      </c>
      <c r="F41" s="23" t="s">
        <v>33</v>
      </c>
      <c r="G41" s="11" t="s">
        <v>111</v>
      </c>
      <c r="H41" s="23" t="s">
        <v>31</v>
      </c>
      <c r="I41" s="23" t="s">
        <v>32</v>
      </c>
      <c r="J41" s="11" t="s">
        <v>186</v>
      </c>
      <c r="K41" s="23">
        <f t="shared" si="2"/>
        <v>40</v>
      </c>
      <c r="L41" s="11" t="s">
        <v>111</v>
      </c>
      <c r="M41" s="11" t="s">
        <v>26</v>
      </c>
      <c r="N41" s="11" t="s">
        <v>151</v>
      </c>
      <c r="O41" s="11" t="s">
        <v>151</v>
      </c>
      <c r="P41" s="11" t="s">
        <v>152</v>
      </c>
      <c r="Q41" s="34" t="s">
        <v>153</v>
      </c>
      <c r="R41" s="35" t="s">
        <v>14</v>
      </c>
      <c r="S41" s="27">
        <f t="shared" si="0"/>
        <v>50.05</v>
      </c>
      <c r="T41" s="27">
        <v>50.05</v>
      </c>
      <c r="U41" s="27">
        <v>0</v>
      </c>
      <c r="V41" s="24" t="s">
        <v>39</v>
      </c>
      <c r="W41" s="29" t="s">
        <v>8</v>
      </c>
      <c r="X41" s="24" t="s">
        <v>179</v>
      </c>
      <c r="Y41" s="24" t="s">
        <v>34</v>
      </c>
      <c r="Z41" s="29" t="s">
        <v>9</v>
      </c>
      <c r="AA41" s="29" t="s">
        <v>10</v>
      </c>
    </row>
    <row r="42" spans="1:27" ht="12.75" customHeight="1" x14ac:dyDescent="0.25">
      <c r="A42" s="23">
        <f t="shared" si="1"/>
        <v>41</v>
      </c>
      <c r="B42" s="23" t="s">
        <v>30</v>
      </c>
      <c r="C42" s="23" t="s">
        <v>31</v>
      </c>
      <c r="D42" s="23" t="s">
        <v>32</v>
      </c>
      <c r="E42" s="11" t="s">
        <v>186</v>
      </c>
      <c r="F42" s="23" t="s">
        <v>33</v>
      </c>
      <c r="G42" s="11" t="s">
        <v>111</v>
      </c>
      <c r="H42" s="23" t="s">
        <v>31</v>
      </c>
      <c r="I42" s="23" t="s">
        <v>32</v>
      </c>
      <c r="J42" s="11" t="s">
        <v>186</v>
      </c>
      <c r="K42" s="23">
        <f t="shared" si="2"/>
        <v>41</v>
      </c>
      <c r="L42" s="11" t="s">
        <v>111</v>
      </c>
      <c r="M42" s="11" t="s">
        <v>26</v>
      </c>
      <c r="N42" s="11" t="s">
        <v>154</v>
      </c>
      <c r="O42" s="11" t="s">
        <v>154</v>
      </c>
      <c r="P42" s="36">
        <v>1</v>
      </c>
      <c r="Q42" s="34" t="s">
        <v>155</v>
      </c>
      <c r="R42" s="35" t="s">
        <v>14</v>
      </c>
      <c r="S42" s="27">
        <f t="shared" si="0"/>
        <v>0.59</v>
      </c>
      <c r="T42" s="27">
        <v>0.59</v>
      </c>
      <c r="U42" s="27">
        <v>0</v>
      </c>
      <c r="V42" s="24" t="s">
        <v>39</v>
      </c>
      <c r="W42" s="29" t="s">
        <v>8</v>
      </c>
      <c r="X42" s="24" t="s">
        <v>179</v>
      </c>
      <c r="Y42" s="24" t="s">
        <v>34</v>
      </c>
      <c r="Z42" s="29" t="s">
        <v>9</v>
      </c>
      <c r="AA42" s="29" t="s">
        <v>10</v>
      </c>
    </row>
    <row r="43" spans="1:27" ht="12.75" customHeight="1" x14ac:dyDescent="0.25">
      <c r="A43" s="23">
        <f t="shared" si="1"/>
        <v>42</v>
      </c>
      <c r="B43" s="23" t="s">
        <v>30</v>
      </c>
      <c r="C43" s="23" t="s">
        <v>31</v>
      </c>
      <c r="D43" s="23" t="s">
        <v>32</v>
      </c>
      <c r="E43" s="11" t="s">
        <v>186</v>
      </c>
      <c r="F43" s="23" t="s">
        <v>33</v>
      </c>
      <c r="G43" s="11" t="s">
        <v>111</v>
      </c>
      <c r="H43" s="23" t="s">
        <v>31</v>
      </c>
      <c r="I43" s="23" t="s">
        <v>32</v>
      </c>
      <c r="J43" s="11" t="s">
        <v>186</v>
      </c>
      <c r="K43" s="23">
        <f t="shared" si="2"/>
        <v>42</v>
      </c>
      <c r="L43" s="11" t="s">
        <v>111</v>
      </c>
      <c r="M43" s="11" t="s">
        <v>26</v>
      </c>
      <c r="N43" s="11" t="s">
        <v>27</v>
      </c>
      <c r="O43" s="11" t="s">
        <v>156</v>
      </c>
      <c r="P43" s="36" t="s">
        <v>157</v>
      </c>
      <c r="Q43" s="25" t="s">
        <v>158</v>
      </c>
      <c r="R43" s="35" t="s">
        <v>14</v>
      </c>
      <c r="S43" s="27">
        <f t="shared" si="0"/>
        <v>14.27</v>
      </c>
      <c r="T43" s="27">
        <v>14.27</v>
      </c>
      <c r="U43" s="27">
        <v>0</v>
      </c>
      <c r="V43" s="24" t="s">
        <v>39</v>
      </c>
      <c r="W43" s="29" t="s">
        <v>8</v>
      </c>
      <c r="X43" s="24" t="s">
        <v>179</v>
      </c>
      <c r="Y43" s="24" t="s">
        <v>34</v>
      </c>
      <c r="Z43" s="29" t="s">
        <v>9</v>
      </c>
      <c r="AA43" s="29" t="s">
        <v>10</v>
      </c>
    </row>
    <row r="44" spans="1:27" ht="12.75" customHeight="1" x14ac:dyDescent="0.25">
      <c r="A44" s="23">
        <f t="shared" si="1"/>
        <v>43</v>
      </c>
      <c r="B44" s="23" t="s">
        <v>30</v>
      </c>
      <c r="C44" s="23" t="s">
        <v>31</v>
      </c>
      <c r="D44" s="23" t="s">
        <v>32</v>
      </c>
      <c r="E44" s="11" t="s">
        <v>186</v>
      </c>
      <c r="F44" s="23" t="s">
        <v>33</v>
      </c>
      <c r="G44" s="11" t="s">
        <v>111</v>
      </c>
      <c r="H44" s="23" t="s">
        <v>31</v>
      </c>
      <c r="I44" s="23" t="s">
        <v>32</v>
      </c>
      <c r="J44" s="11" t="s">
        <v>186</v>
      </c>
      <c r="K44" s="23">
        <f t="shared" si="2"/>
        <v>43</v>
      </c>
      <c r="L44" s="11" t="s">
        <v>111</v>
      </c>
      <c r="M44" s="11" t="s">
        <v>26</v>
      </c>
      <c r="N44" s="11" t="s">
        <v>112</v>
      </c>
      <c r="O44" s="11" t="s">
        <v>159</v>
      </c>
      <c r="P44" s="36" t="s">
        <v>160</v>
      </c>
      <c r="Q44" s="25" t="s">
        <v>161</v>
      </c>
      <c r="R44" s="35" t="s">
        <v>14</v>
      </c>
      <c r="S44" s="27">
        <f t="shared" si="0"/>
        <v>13.87</v>
      </c>
      <c r="T44" s="27">
        <v>13.87</v>
      </c>
      <c r="U44" s="27">
        <v>0</v>
      </c>
      <c r="V44" s="24" t="s">
        <v>39</v>
      </c>
      <c r="W44" s="29" t="s">
        <v>8</v>
      </c>
      <c r="X44" s="24" t="s">
        <v>179</v>
      </c>
      <c r="Y44" s="24" t="s">
        <v>34</v>
      </c>
      <c r="Z44" s="29" t="s">
        <v>9</v>
      </c>
      <c r="AA44" s="29" t="s">
        <v>10</v>
      </c>
    </row>
    <row r="45" spans="1:27" ht="12.75" customHeight="1" x14ac:dyDescent="0.25">
      <c r="A45" s="23">
        <f t="shared" si="1"/>
        <v>44</v>
      </c>
      <c r="B45" s="23" t="s">
        <v>30</v>
      </c>
      <c r="C45" s="23" t="s">
        <v>31</v>
      </c>
      <c r="D45" s="23" t="s">
        <v>32</v>
      </c>
      <c r="E45" s="11" t="s">
        <v>186</v>
      </c>
      <c r="F45" s="23" t="s">
        <v>33</v>
      </c>
      <c r="G45" s="11" t="s">
        <v>111</v>
      </c>
      <c r="H45" s="23" t="s">
        <v>31</v>
      </c>
      <c r="I45" s="23" t="s">
        <v>32</v>
      </c>
      <c r="J45" s="11" t="s">
        <v>186</v>
      </c>
      <c r="K45" s="23">
        <f t="shared" si="2"/>
        <v>44</v>
      </c>
      <c r="L45" s="11" t="s">
        <v>111</v>
      </c>
      <c r="M45" s="11" t="s">
        <v>26</v>
      </c>
      <c r="N45" s="11" t="s">
        <v>27</v>
      </c>
      <c r="O45" s="11" t="s">
        <v>162</v>
      </c>
      <c r="P45" s="36" t="s">
        <v>125</v>
      </c>
      <c r="Q45" s="25" t="s">
        <v>163</v>
      </c>
      <c r="R45" s="35" t="s">
        <v>14</v>
      </c>
      <c r="S45" s="27">
        <f t="shared" si="0"/>
        <v>4.8899999999999997</v>
      </c>
      <c r="T45" s="27">
        <v>4.8899999999999997</v>
      </c>
      <c r="U45" s="27">
        <v>0</v>
      </c>
      <c r="V45" s="24" t="s">
        <v>39</v>
      </c>
      <c r="W45" s="29" t="s">
        <v>8</v>
      </c>
      <c r="X45" s="24" t="s">
        <v>179</v>
      </c>
      <c r="Y45" s="24" t="s">
        <v>34</v>
      </c>
      <c r="Z45" s="29" t="s">
        <v>9</v>
      </c>
      <c r="AA45" s="29" t="s">
        <v>10</v>
      </c>
    </row>
    <row r="46" spans="1:27" ht="12.75" customHeight="1" x14ac:dyDescent="0.25">
      <c r="A46" s="23">
        <f t="shared" si="1"/>
        <v>45</v>
      </c>
      <c r="B46" s="23" t="s">
        <v>30</v>
      </c>
      <c r="C46" s="23" t="s">
        <v>31</v>
      </c>
      <c r="D46" s="23" t="s">
        <v>32</v>
      </c>
      <c r="E46" s="11" t="s">
        <v>186</v>
      </c>
      <c r="F46" s="23" t="s">
        <v>33</v>
      </c>
      <c r="G46" s="11" t="s">
        <v>111</v>
      </c>
      <c r="H46" s="23" t="s">
        <v>31</v>
      </c>
      <c r="I46" s="23" t="s">
        <v>32</v>
      </c>
      <c r="J46" s="11" t="s">
        <v>186</v>
      </c>
      <c r="K46" s="23">
        <f t="shared" si="2"/>
        <v>45</v>
      </c>
      <c r="L46" s="11" t="s">
        <v>111</v>
      </c>
      <c r="M46" s="11" t="s">
        <v>26</v>
      </c>
      <c r="N46" s="11" t="s">
        <v>27</v>
      </c>
      <c r="O46" s="11" t="s">
        <v>164</v>
      </c>
      <c r="P46" s="36"/>
      <c r="Q46" s="25" t="s">
        <v>165</v>
      </c>
      <c r="R46" s="35" t="s">
        <v>14</v>
      </c>
      <c r="S46" s="27">
        <f t="shared" si="0"/>
        <v>2.0699999999999998</v>
      </c>
      <c r="T46" s="27">
        <v>2.0699999999999998</v>
      </c>
      <c r="U46" s="27">
        <v>0</v>
      </c>
      <c r="V46" s="24" t="s">
        <v>39</v>
      </c>
      <c r="W46" s="29" t="s">
        <v>8</v>
      </c>
      <c r="X46" s="24" t="s">
        <v>179</v>
      </c>
      <c r="Y46" s="24" t="s">
        <v>34</v>
      </c>
      <c r="Z46" s="29" t="s">
        <v>9</v>
      </c>
      <c r="AA46" s="29" t="s">
        <v>10</v>
      </c>
    </row>
    <row r="47" spans="1:27" ht="12.75" customHeight="1" x14ac:dyDescent="0.25">
      <c r="A47" s="23">
        <f t="shared" si="1"/>
        <v>46</v>
      </c>
      <c r="B47" s="23" t="s">
        <v>30</v>
      </c>
      <c r="C47" s="23" t="s">
        <v>31</v>
      </c>
      <c r="D47" s="23" t="s">
        <v>32</v>
      </c>
      <c r="E47" s="11" t="s">
        <v>186</v>
      </c>
      <c r="F47" s="23" t="s">
        <v>33</v>
      </c>
      <c r="G47" s="11" t="s">
        <v>111</v>
      </c>
      <c r="H47" s="23" t="s">
        <v>31</v>
      </c>
      <c r="I47" s="23" t="s">
        <v>32</v>
      </c>
      <c r="J47" s="11" t="s">
        <v>186</v>
      </c>
      <c r="K47" s="23">
        <f t="shared" si="2"/>
        <v>46</v>
      </c>
      <c r="L47" s="11" t="s">
        <v>111</v>
      </c>
      <c r="M47" s="11" t="s">
        <v>26</v>
      </c>
      <c r="N47" s="11" t="s">
        <v>166</v>
      </c>
      <c r="O47" s="11" t="s">
        <v>167</v>
      </c>
      <c r="P47" s="36">
        <v>137</v>
      </c>
      <c r="Q47" s="34" t="s">
        <v>168</v>
      </c>
      <c r="R47" s="35" t="s">
        <v>14</v>
      </c>
      <c r="S47" s="27">
        <f t="shared" si="0"/>
        <v>5.43</v>
      </c>
      <c r="T47" s="27">
        <v>5.43</v>
      </c>
      <c r="U47" s="27">
        <v>0</v>
      </c>
      <c r="V47" s="24" t="s">
        <v>39</v>
      </c>
      <c r="W47" s="29" t="s">
        <v>8</v>
      </c>
      <c r="X47" s="24" t="s">
        <v>179</v>
      </c>
      <c r="Y47" s="24" t="s">
        <v>34</v>
      </c>
      <c r="Z47" s="29" t="s">
        <v>9</v>
      </c>
      <c r="AA47" s="29" t="s">
        <v>10</v>
      </c>
    </row>
    <row r="48" spans="1:27" ht="12.75" customHeight="1" x14ac:dyDescent="0.25">
      <c r="A48" s="23">
        <f t="shared" si="1"/>
        <v>47</v>
      </c>
      <c r="B48" s="23" t="s">
        <v>30</v>
      </c>
      <c r="C48" s="23" t="s">
        <v>31</v>
      </c>
      <c r="D48" s="23" t="s">
        <v>32</v>
      </c>
      <c r="E48" s="11" t="s">
        <v>186</v>
      </c>
      <c r="F48" s="23" t="s">
        <v>33</v>
      </c>
      <c r="G48" s="11" t="s">
        <v>111</v>
      </c>
      <c r="H48" s="23" t="s">
        <v>31</v>
      </c>
      <c r="I48" s="23" t="s">
        <v>32</v>
      </c>
      <c r="J48" s="11" t="s">
        <v>186</v>
      </c>
      <c r="K48" s="23">
        <f t="shared" si="2"/>
        <v>47</v>
      </c>
      <c r="L48" s="11" t="s">
        <v>111</v>
      </c>
      <c r="M48" s="11" t="s">
        <v>26</v>
      </c>
      <c r="N48" s="11" t="s">
        <v>169</v>
      </c>
      <c r="O48" s="11" t="s">
        <v>169</v>
      </c>
      <c r="P48" s="36" t="s">
        <v>170</v>
      </c>
      <c r="Q48" s="25" t="s">
        <v>171</v>
      </c>
      <c r="R48" s="35" t="s">
        <v>14</v>
      </c>
      <c r="S48" s="27">
        <f t="shared" si="0"/>
        <v>2.06</v>
      </c>
      <c r="T48" s="27">
        <v>2.06</v>
      </c>
      <c r="U48" s="27">
        <v>0</v>
      </c>
      <c r="V48" s="24" t="s">
        <v>39</v>
      </c>
      <c r="W48" s="29" t="s">
        <v>8</v>
      </c>
      <c r="X48" s="24" t="s">
        <v>179</v>
      </c>
      <c r="Y48" s="24" t="s">
        <v>34</v>
      </c>
      <c r="Z48" s="29" t="s">
        <v>9</v>
      </c>
      <c r="AA48" s="29" t="s">
        <v>10</v>
      </c>
    </row>
    <row r="49" spans="1:27" ht="12.75" customHeight="1" x14ac:dyDescent="0.25">
      <c r="A49" s="23">
        <f t="shared" si="1"/>
        <v>48</v>
      </c>
      <c r="B49" s="23" t="s">
        <v>30</v>
      </c>
      <c r="C49" s="23" t="s">
        <v>31</v>
      </c>
      <c r="D49" s="23" t="s">
        <v>32</v>
      </c>
      <c r="E49" s="11" t="s">
        <v>186</v>
      </c>
      <c r="F49" s="23" t="s">
        <v>33</v>
      </c>
      <c r="G49" s="11" t="s">
        <v>111</v>
      </c>
      <c r="H49" s="23" t="s">
        <v>31</v>
      </c>
      <c r="I49" s="23" t="s">
        <v>32</v>
      </c>
      <c r="J49" s="11" t="s">
        <v>186</v>
      </c>
      <c r="K49" s="23">
        <f t="shared" si="2"/>
        <v>48</v>
      </c>
      <c r="L49" s="11" t="s">
        <v>111</v>
      </c>
      <c r="M49" s="11" t="s">
        <v>26</v>
      </c>
      <c r="N49" s="11" t="s">
        <v>166</v>
      </c>
      <c r="O49" s="11" t="s">
        <v>167</v>
      </c>
      <c r="P49" s="11" t="s">
        <v>172</v>
      </c>
      <c r="Q49" s="34" t="s">
        <v>173</v>
      </c>
      <c r="R49" s="35" t="s">
        <v>14</v>
      </c>
      <c r="S49" s="27">
        <f t="shared" si="0"/>
        <v>4.8</v>
      </c>
      <c r="T49" s="27">
        <v>4.8</v>
      </c>
      <c r="U49" s="27">
        <v>0</v>
      </c>
      <c r="V49" s="24" t="s">
        <v>39</v>
      </c>
      <c r="W49" s="29" t="s">
        <v>8</v>
      </c>
      <c r="X49" s="24" t="s">
        <v>179</v>
      </c>
      <c r="Y49" s="24" t="s">
        <v>34</v>
      </c>
      <c r="Z49" s="29" t="s">
        <v>9</v>
      </c>
      <c r="AA49" s="29" t="s">
        <v>10</v>
      </c>
    </row>
    <row r="50" spans="1:27" ht="12.75" customHeight="1" x14ac:dyDescent="0.25">
      <c r="A50" s="23">
        <f t="shared" si="1"/>
        <v>49</v>
      </c>
      <c r="B50" s="23" t="s">
        <v>30</v>
      </c>
      <c r="C50" s="23" t="s">
        <v>31</v>
      </c>
      <c r="D50" s="23" t="s">
        <v>32</v>
      </c>
      <c r="E50" s="11" t="s">
        <v>186</v>
      </c>
      <c r="F50" s="23" t="s">
        <v>33</v>
      </c>
      <c r="G50" s="11" t="s">
        <v>111</v>
      </c>
      <c r="H50" s="23" t="s">
        <v>31</v>
      </c>
      <c r="I50" s="23" t="s">
        <v>32</v>
      </c>
      <c r="J50" s="11" t="s">
        <v>186</v>
      </c>
      <c r="K50" s="23">
        <f t="shared" si="2"/>
        <v>49</v>
      </c>
      <c r="L50" s="11" t="s">
        <v>111</v>
      </c>
      <c r="M50" s="11" t="s">
        <v>26</v>
      </c>
      <c r="N50" s="11" t="s">
        <v>112</v>
      </c>
      <c r="O50" s="11" t="s">
        <v>174</v>
      </c>
      <c r="P50" s="36">
        <v>418</v>
      </c>
      <c r="Q50" s="25" t="s">
        <v>175</v>
      </c>
      <c r="R50" s="35" t="s">
        <v>14</v>
      </c>
      <c r="S50" s="27">
        <f t="shared" si="0"/>
        <v>0.92</v>
      </c>
      <c r="T50" s="27">
        <v>0.92</v>
      </c>
      <c r="U50" s="27">
        <v>0</v>
      </c>
      <c r="V50" s="24" t="s">
        <v>39</v>
      </c>
      <c r="W50" s="29" t="s">
        <v>8</v>
      </c>
      <c r="X50" s="24" t="s">
        <v>179</v>
      </c>
      <c r="Y50" s="24" t="s">
        <v>34</v>
      </c>
      <c r="Z50" s="29" t="s">
        <v>9</v>
      </c>
      <c r="AA50" s="29" t="s">
        <v>10</v>
      </c>
    </row>
    <row r="51" spans="1:27" ht="12.75" customHeight="1" x14ac:dyDescent="0.25">
      <c r="A51" s="37" t="s">
        <v>13</v>
      </c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9"/>
      <c r="S51" s="40">
        <f>SUM(S2:S50)</f>
        <v>1040</v>
      </c>
      <c r="T51" s="40">
        <f>SUM(T2:T50)</f>
        <v>961.09999999999968</v>
      </c>
      <c r="U51" s="40">
        <f>SUM(U2:U50)</f>
        <v>78.900000000000006</v>
      </c>
    </row>
    <row r="52" spans="1:27" ht="12.75" customHeight="1" x14ac:dyDescent="0.25"/>
  </sheetData>
  <mergeCells count="1">
    <mergeCell ref="A51:Q51"/>
  </mergeCells>
  <phoneticPr fontId="0" type="noConversion"/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0"/>
  <sheetViews>
    <sheetView tabSelected="1" workbookViewId="0">
      <selection activeCell="B1" sqref="B1:G50"/>
    </sheetView>
  </sheetViews>
  <sheetFormatPr defaultRowHeight="10.199999999999999" x14ac:dyDescent="0.2"/>
  <cols>
    <col min="1" max="1" width="3.6640625" style="10" customWidth="1"/>
    <col min="2" max="2" width="15.21875" style="10" customWidth="1"/>
    <col min="3" max="3" width="25.109375" style="10" customWidth="1"/>
    <col min="4" max="4" width="51.21875" style="10" customWidth="1"/>
    <col min="5" max="5" width="5.77734375" style="10" customWidth="1"/>
    <col min="6" max="6" width="8.88671875" style="10"/>
    <col min="7" max="7" width="20.21875" style="10" customWidth="1"/>
    <col min="8" max="16384" width="8.88671875" style="10"/>
  </cols>
  <sheetData>
    <row r="1" spans="1:7" x14ac:dyDescent="0.2">
      <c r="A1" s="9" t="s">
        <v>185</v>
      </c>
      <c r="B1" s="1" t="s">
        <v>3</v>
      </c>
      <c r="C1" s="2" t="s">
        <v>20</v>
      </c>
      <c r="D1" s="3" t="s">
        <v>187</v>
      </c>
      <c r="E1" s="4" t="s">
        <v>0</v>
      </c>
      <c r="F1" s="4" t="s">
        <v>1</v>
      </c>
      <c r="G1" s="4" t="s">
        <v>2</v>
      </c>
    </row>
    <row r="2" spans="1:7" ht="13.8" customHeight="1" x14ac:dyDescent="0.2">
      <c r="A2" s="9">
        <v>1</v>
      </c>
      <c r="B2" s="5" t="s">
        <v>29</v>
      </c>
      <c r="C2" s="6" t="s">
        <v>30</v>
      </c>
      <c r="D2" s="6" t="s">
        <v>30</v>
      </c>
      <c r="E2" s="6" t="s">
        <v>31</v>
      </c>
      <c r="F2" s="6" t="s">
        <v>32</v>
      </c>
      <c r="G2" s="6" t="s">
        <v>186</v>
      </c>
    </row>
    <row r="3" spans="1:7" ht="13.8" customHeight="1" x14ac:dyDescent="0.2">
      <c r="A3" s="9">
        <f>A2+1</f>
        <v>2</v>
      </c>
      <c r="B3" s="5" t="s">
        <v>37</v>
      </c>
      <c r="C3" s="6" t="s">
        <v>30</v>
      </c>
      <c r="D3" s="6" t="s">
        <v>35</v>
      </c>
      <c r="E3" s="6" t="s">
        <v>31</v>
      </c>
      <c r="F3" s="6" t="s">
        <v>32</v>
      </c>
      <c r="G3" s="6" t="s">
        <v>38</v>
      </c>
    </row>
    <row r="4" spans="1:7" ht="13.8" customHeight="1" x14ac:dyDescent="0.2">
      <c r="A4" s="9">
        <f t="shared" ref="A4:A50" si="0">A3+1</f>
        <v>3</v>
      </c>
      <c r="B4" s="5" t="s">
        <v>42</v>
      </c>
      <c r="C4" s="6" t="s">
        <v>30</v>
      </c>
      <c r="D4" s="6" t="s">
        <v>40</v>
      </c>
      <c r="E4" s="6" t="s">
        <v>31</v>
      </c>
      <c r="F4" s="6" t="s">
        <v>32</v>
      </c>
      <c r="G4" s="6" t="s">
        <v>43</v>
      </c>
    </row>
    <row r="5" spans="1:7" ht="13.8" customHeight="1" x14ac:dyDescent="0.2">
      <c r="A5" s="9">
        <f t="shared" si="0"/>
        <v>4</v>
      </c>
      <c r="B5" s="5" t="s">
        <v>46</v>
      </c>
      <c r="C5" s="6" t="s">
        <v>30</v>
      </c>
      <c r="D5" s="6" t="s">
        <v>44</v>
      </c>
      <c r="E5" s="6" t="s">
        <v>31</v>
      </c>
      <c r="F5" s="6" t="s">
        <v>32</v>
      </c>
      <c r="G5" s="6" t="s">
        <v>47</v>
      </c>
    </row>
    <row r="6" spans="1:7" ht="13.8" customHeight="1" x14ac:dyDescent="0.2">
      <c r="A6" s="9">
        <f t="shared" si="0"/>
        <v>5</v>
      </c>
      <c r="B6" s="5" t="s">
        <v>50</v>
      </c>
      <c r="C6" s="6" t="s">
        <v>30</v>
      </c>
      <c r="D6" s="6" t="s">
        <v>48</v>
      </c>
      <c r="E6" s="6" t="s">
        <v>31</v>
      </c>
      <c r="F6" s="6" t="s">
        <v>32</v>
      </c>
      <c r="G6" s="6" t="s">
        <v>51</v>
      </c>
    </row>
    <row r="7" spans="1:7" ht="13.8" customHeight="1" x14ac:dyDescent="0.2">
      <c r="A7" s="9">
        <f t="shared" si="0"/>
        <v>6</v>
      </c>
      <c r="B7" s="5" t="s">
        <v>52</v>
      </c>
      <c r="C7" s="6" t="s">
        <v>30</v>
      </c>
      <c r="D7" s="6" t="s">
        <v>48</v>
      </c>
      <c r="E7" s="6" t="s">
        <v>31</v>
      </c>
      <c r="F7" s="6" t="s">
        <v>32</v>
      </c>
      <c r="G7" s="6" t="s">
        <v>51</v>
      </c>
    </row>
    <row r="8" spans="1:7" ht="13.8" customHeight="1" x14ac:dyDescent="0.2">
      <c r="A8" s="9">
        <f t="shared" si="0"/>
        <v>7</v>
      </c>
      <c r="B8" s="5" t="s">
        <v>54</v>
      </c>
      <c r="C8" s="6" t="s">
        <v>30</v>
      </c>
      <c r="D8" s="6" t="s">
        <v>48</v>
      </c>
      <c r="E8" s="6" t="s">
        <v>31</v>
      </c>
      <c r="F8" s="6" t="s">
        <v>32</v>
      </c>
      <c r="G8" s="6" t="s">
        <v>55</v>
      </c>
    </row>
    <row r="9" spans="1:7" ht="13.8" customHeight="1" x14ac:dyDescent="0.2">
      <c r="A9" s="9">
        <f t="shared" si="0"/>
        <v>8</v>
      </c>
      <c r="B9" s="5" t="s">
        <v>58</v>
      </c>
      <c r="C9" s="6" t="s">
        <v>30</v>
      </c>
      <c r="D9" s="6" t="s">
        <v>59</v>
      </c>
      <c r="E9" s="6" t="s">
        <v>31</v>
      </c>
      <c r="F9" s="6" t="s">
        <v>32</v>
      </c>
      <c r="G9" s="6" t="s">
        <v>60</v>
      </c>
    </row>
    <row r="10" spans="1:7" ht="13.8" customHeight="1" x14ac:dyDescent="0.2">
      <c r="A10" s="9">
        <f t="shared" si="0"/>
        <v>9</v>
      </c>
      <c r="B10" s="5" t="s">
        <v>61</v>
      </c>
      <c r="C10" s="6" t="s">
        <v>30</v>
      </c>
      <c r="D10" s="6" t="s">
        <v>59</v>
      </c>
      <c r="E10" s="6" t="s">
        <v>31</v>
      </c>
      <c r="F10" s="6" t="s">
        <v>32</v>
      </c>
      <c r="G10" s="6" t="s">
        <v>60</v>
      </c>
    </row>
    <row r="11" spans="1:7" ht="13.8" customHeight="1" x14ac:dyDescent="0.2">
      <c r="A11" s="9">
        <f t="shared" si="0"/>
        <v>10</v>
      </c>
      <c r="B11" s="5" t="s">
        <v>62</v>
      </c>
      <c r="C11" s="6" t="s">
        <v>30</v>
      </c>
      <c r="D11" s="6" t="s">
        <v>59</v>
      </c>
      <c r="E11" s="6" t="s">
        <v>31</v>
      </c>
      <c r="F11" s="6" t="s">
        <v>32</v>
      </c>
      <c r="G11" s="6" t="s">
        <v>60</v>
      </c>
    </row>
    <row r="12" spans="1:7" ht="13.8" customHeight="1" x14ac:dyDescent="0.2">
      <c r="A12" s="9">
        <f t="shared" si="0"/>
        <v>11</v>
      </c>
      <c r="B12" s="5" t="s">
        <v>64</v>
      </c>
      <c r="C12" s="6" t="s">
        <v>182</v>
      </c>
      <c r="D12" s="6" t="s">
        <v>183</v>
      </c>
      <c r="E12" s="6" t="s">
        <v>31</v>
      </c>
      <c r="F12" s="6" t="s">
        <v>32</v>
      </c>
      <c r="G12" s="6" t="s">
        <v>66</v>
      </c>
    </row>
    <row r="13" spans="1:7" ht="13.8" customHeight="1" x14ac:dyDescent="0.2">
      <c r="A13" s="9">
        <f t="shared" si="0"/>
        <v>12</v>
      </c>
      <c r="B13" s="5" t="s">
        <v>68</v>
      </c>
      <c r="C13" s="6" t="s">
        <v>182</v>
      </c>
      <c r="D13" s="6" t="s">
        <v>65</v>
      </c>
      <c r="E13" s="6" t="s">
        <v>31</v>
      </c>
      <c r="F13" s="6" t="s">
        <v>32</v>
      </c>
      <c r="G13" s="6" t="s">
        <v>66</v>
      </c>
    </row>
    <row r="14" spans="1:7" ht="13.8" customHeight="1" x14ac:dyDescent="0.2">
      <c r="A14" s="9">
        <f t="shared" si="0"/>
        <v>13</v>
      </c>
      <c r="B14" s="5" t="s">
        <v>71</v>
      </c>
      <c r="C14" s="6" t="s">
        <v>69</v>
      </c>
      <c r="D14" s="6" t="s">
        <v>69</v>
      </c>
      <c r="E14" s="6" t="s">
        <v>31</v>
      </c>
      <c r="F14" s="6" t="s">
        <v>32</v>
      </c>
      <c r="G14" s="6" t="s">
        <v>66</v>
      </c>
    </row>
    <row r="15" spans="1:7" ht="13.8" customHeight="1" x14ac:dyDescent="0.2">
      <c r="A15" s="9">
        <f t="shared" si="0"/>
        <v>14</v>
      </c>
      <c r="B15" s="5" t="s">
        <v>74</v>
      </c>
      <c r="C15" s="6" t="s">
        <v>30</v>
      </c>
      <c r="D15" s="6" t="s">
        <v>72</v>
      </c>
      <c r="E15" s="6" t="s">
        <v>31</v>
      </c>
      <c r="F15" s="6" t="s">
        <v>32</v>
      </c>
      <c r="G15" s="6" t="s">
        <v>75</v>
      </c>
    </row>
    <row r="16" spans="1:7" ht="13.8" customHeight="1" x14ac:dyDescent="0.2">
      <c r="A16" s="9">
        <f t="shared" si="0"/>
        <v>15</v>
      </c>
      <c r="B16" s="5" t="s">
        <v>77</v>
      </c>
      <c r="C16" s="6" t="s">
        <v>30</v>
      </c>
      <c r="D16" s="6" t="s">
        <v>35</v>
      </c>
      <c r="E16" s="6" t="s">
        <v>31</v>
      </c>
      <c r="F16" s="6" t="s">
        <v>32</v>
      </c>
      <c r="G16" s="6" t="s">
        <v>38</v>
      </c>
    </row>
    <row r="17" spans="1:7" ht="13.8" customHeight="1" x14ac:dyDescent="0.2">
      <c r="A17" s="9">
        <f t="shared" si="0"/>
        <v>16</v>
      </c>
      <c r="B17" s="5" t="s">
        <v>80</v>
      </c>
      <c r="C17" s="6" t="s">
        <v>30</v>
      </c>
      <c r="D17" s="6" t="s">
        <v>78</v>
      </c>
      <c r="E17" s="6" t="s">
        <v>31</v>
      </c>
      <c r="F17" s="6" t="s">
        <v>32</v>
      </c>
      <c r="G17" s="6" t="s">
        <v>81</v>
      </c>
    </row>
    <row r="18" spans="1:7" ht="13.8" customHeight="1" x14ac:dyDescent="0.2">
      <c r="A18" s="9">
        <f t="shared" si="0"/>
        <v>17</v>
      </c>
      <c r="B18" s="5" t="s">
        <v>83</v>
      </c>
      <c r="C18" s="6" t="s">
        <v>30</v>
      </c>
      <c r="D18" s="6" t="s">
        <v>40</v>
      </c>
      <c r="E18" s="6" t="s">
        <v>31</v>
      </c>
      <c r="F18" s="6" t="s">
        <v>32</v>
      </c>
      <c r="G18" s="6" t="s">
        <v>43</v>
      </c>
    </row>
    <row r="19" spans="1:7" ht="13.8" customHeight="1" x14ac:dyDescent="0.2">
      <c r="A19" s="9">
        <f t="shared" si="0"/>
        <v>18</v>
      </c>
      <c r="B19" s="5" t="s">
        <v>85</v>
      </c>
      <c r="C19" s="6" t="s">
        <v>30</v>
      </c>
      <c r="D19" s="6" t="s">
        <v>30</v>
      </c>
      <c r="E19" s="6" t="s">
        <v>31</v>
      </c>
      <c r="F19" s="6" t="s">
        <v>32</v>
      </c>
      <c r="G19" s="6" t="s">
        <v>186</v>
      </c>
    </row>
    <row r="20" spans="1:7" ht="13.8" customHeight="1" x14ac:dyDescent="0.2">
      <c r="A20" s="9">
        <f t="shared" si="0"/>
        <v>19</v>
      </c>
      <c r="B20" s="5" t="s">
        <v>87</v>
      </c>
      <c r="C20" s="6" t="s">
        <v>30</v>
      </c>
      <c r="D20" s="6" t="s">
        <v>30</v>
      </c>
      <c r="E20" s="6" t="s">
        <v>31</v>
      </c>
      <c r="F20" s="6" t="s">
        <v>32</v>
      </c>
      <c r="G20" s="6" t="s">
        <v>186</v>
      </c>
    </row>
    <row r="21" spans="1:7" ht="13.8" customHeight="1" x14ac:dyDescent="0.2">
      <c r="A21" s="9">
        <f t="shared" si="0"/>
        <v>20</v>
      </c>
      <c r="B21" s="5" t="s">
        <v>90</v>
      </c>
      <c r="C21" s="6" t="s">
        <v>30</v>
      </c>
      <c r="D21" s="6" t="s">
        <v>88</v>
      </c>
      <c r="E21" s="6" t="s">
        <v>31</v>
      </c>
      <c r="F21" s="6" t="s">
        <v>32</v>
      </c>
      <c r="G21" s="6" t="s">
        <v>184</v>
      </c>
    </row>
    <row r="22" spans="1:7" ht="13.8" customHeight="1" x14ac:dyDescent="0.2">
      <c r="A22" s="9">
        <f t="shared" si="0"/>
        <v>21</v>
      </c>
      <c r="B22" s="5" t="s">
        <v>94</v>
      </c>
      <c r="C22" s="6" t="s">
        <v>30</v>
      </c>
      <c r="D22" s="6" t="s">
        <v>92</v>
      </c>
      <c r="E22" s="6" t="s">
        <v>31</v>
      </c>
      <c r="F22" s="6" t="s">
        <v>32</v>
      </c>
      <c r="G22" s="6" t="s">
        <v>95</v>
      </c>
    </row>
    <row r="23" spans="1:7" ht="13.8" customHeight="1" x14ac:dyDescent="0.2">
      <c r="A23" s="9">
        <f t="shared" si="0"/>
        <v>22</v>
      </c>
      <c r="B23" s="5" t="s">
        <v>99</v>
      </c>
      <c r="C23" s="6" t="s">
        <v>30</v>
      </c>
      <c r="D23" s="6" t="s">
        <v>30</v>
      </c>
      <c r="E23" s="6" t="s">
        <v>31</v>
      </c>
      <c r="F23" s="6" t="s">
        <v>32</v>
      </c>
      <c r="G23" s="6" t="s">
        <v>186</v>
      </c>
    </row>
    <row r="24" spans="1:7" ht="13.8" customHeight="1" x14ac:dyDescent="0.2">
      <c r="A24" s="9">
        <f t="shared" si="0"/>
        <v>23</v>
      </c>
      <c r="B24" s="5" t="s">
        <v>104</v>
      </c>
      <c r="C24" s="6" t="s">
        <v>30</v>
      </c>
      <c r="D24" s="6" t="s">
        <v>30</v>
      </c>
      <c r="E24" s="6" t="s">
        <v>31</v>
      </c>
      <c r="F24" s="6" t="s">
        <v>32</v>
      </c>
      <c r="G24" s="6" t="s">
        <v>186</v>
      </c>
    </row>
    <row r="25" spans="1:7" ht="13.8" customHeight="1" x14ac:dyDescent="0.2">
      <c r="A25" s="9">
        <f t="shared" si="0"/>
        <v>24</v>
      </c>
      <c r="B25" s="7" t="s">
        <v>106</v>
      </c>
      <c r="C25" s="6" t="s">
        <v>30</v>
      </c>
      <c r="D25" s="6" t="s">
        <v>105</v>
      </c>
      <c r="E25" s="6" t="s">
        <v>31</v>
      </c>
      <c r="F25" s="6" t="s">
        <v>32</v>
      </c>
      <c r="G25" s="6" t="s">
        <v>188</v>
      </c>
    </row>
    <row r="26" spans="1:7" ht="13.8" customHeight="1" x14ac:dyDescent="0.2">
      <c r="A26" s="9">
        <f t="shared" si="0"/>
        <v>25</v>
      </c>
      <c r="B26" s="5" t="s">
        <v>110</v>
      </c>
      <c r="C26" s="6" t="s">
        <v>30</v>
      </c>
      <c r="D26" s="6" t="s">
        <v>30</v>
      </c>
      <c r="E26" s="6" t="s">
        <v>31</v>
      </c>
      <c r="F26" s="6" t="s">
        <v>32</v>
      </c>
      <c r="G26" s="6" t="s">
        <v>186</v>
      </c>
    </row>
    <row r="27" spans="1:7" ht="13.8" customHeight="1" x14ac:dyDescent="0.2">
      <c r="A27" s="9">
        <f t="shared" si="0"/>
        <v>26</v>
      </c>
      <c r="B27" s="8" t="s">
        <v>114</v>
      </c>
      <c r="C27" s="6" t="s">
        <v>30</v>
      </c>
      <c r="D27" s="6" t="s">
        <v>111</v>
      </c>
      <c r="E27" s="6" t="s">
        <v>31</v>
      </c>
      <c r="F27" s="6" t="s">
        <v>32</v>
      </c>
      <c r="G27" s="6" t="s">
        <v>186</v>
      </c>
    </row>
    <row r="28" spans="1:7" ht="13.8" customHeight="1" x14ac:dyDescent="0.2">
      <c r="A28" s="9">
        <f t="shared" si="0"/>
        <v>27</v>
      </c>
      <c r="B28" s="8" t="s">
        <v>118</v>
      </c>
      <c r="C28" s="6" t="s">
        <v>30</v>
      </c>
      <c r="D28" s="6" t="s">
        <v>111</v>
      </c>
      <c r="E28" s="6" t="s">
        <v>31</v>
      </c>
      <c r="F28" s="6" t="s">
        <v>32</v>
      </c>
      <c r="G28" s="6" t="s">
        <v>186</v>
      </c>
    </row>
    <row r="29" spans="1:7" ht="13.8" customHeight="1" x14ac:dyDescent="0.2">
      <c r="A29" s="9">
        <f t="shared" si="0"/>
        <v>28</v>
      </c>
      <c r="B29" s="8" t="s">
        <v>123</v>
      </c>
      <c r="C29" s="6" t="s">
        <v>30</v>
      </c>
      <c r="D29" s="6" t="s">
        <v>111</v>
      </c>
      <c r="E29" s="6" t="s">
        <v>31</v>
      </c>
      <c r="F29" s="6" t="s">
        <v>32</v>
      </c>
      <c r="G29" s="6" t="s">
        <v>186</v>
      </c>
    </row>
    <row r="30" spans="1:7" ht="13.8" customHeight="1" x14ac:dyDescent="0.2">
      <c r="A30" s="9">
        <f t="shared" si="0"/>
        <v>29</v>
      </c>
      <c r="B30" s="5" t="s">
        <v>126</v>
      </c>
      <c r="C30" s="6" t="s">
        <v>30</v>
      </c>
      <c r="D30" s="6" t="s">
        <v>111</v>
      </c>
      <c r="E30" s="6" t="s">
        <v>31</v>
      </c>
      <c r="F30" s="6" t="s">
        <v>32</v>
      </c>
      <c r="G30" s="6" t="s">
        <v>186</v>
      </c>
    </row>
    <row r="31" spans="1:7" ht="13.8" customHeight="1" x14ac:dyDescent="0.2">
      <c r="A31" s="9">
        <f t="shared" si="0"/>
        <v>30</v>
      </c>
      <c r="B31" s="8" t="s">
        <v>128</v>
      </c>
      <c r="C31" s="6" t="s">
        <v>30</v>
      </c>
      <c r="D31" s="6" t="s">
        <v>111</v>
      </c>
      <c r="E31" s="6" t="s">
        <v>31</v>
      </c>
      <c r="F31" s="6" t="s">
        <v>32</v>
      </c>
      <c r="G31" s="6" t="s">
        <v>186</v>
      </c>
    </row>
    <row r="32" spans="1:7" ht="13.8" customHeight="1" x14ac:dyDescent="0.2">
      <c r="A32" s="9">
        <f t="shared" si="0"/>
        <v>31</v>
      </c>
      <c r="B32" s="5" t="s">
        <v>130</v>
      </c>
      <c r="C32" s="6" t="s">
        <v>30</v>
      </c>
      <c r="D32" s="6" t="s">
        <v>111</v>
      </c>
      <c r="E32" s="6" t="s">
        <v>31</v>
      </c>
      <c r="F32" s="6" t="s">
        <v>32</v>
      </c>
      <c r="G32" s="6" t="s">
        <v>186</v>
      </c>
    </row>
    <row r="33" spans="1:7" ht="13.8" customHeight="1" x14ac:dyDescent="0.2">
      <c r="A33" s="9">
        <f t="shared" si="0"/>
        <v>32</v>
      </c>
      <c r="B33" s="8" t="s">
        <v>132</v>
      </c>
      <c r="C33" s="6" t="s">
        <v>30</v>
      </c>
      <c r="D33" s="6" t="s">
        <v>111</v>
      </c>
      <c r="E33" s="6" t="s">
        <v>31</v>
      </c>
      <c r="F33" s="6" t="s">
        <v>32</v>
      </c>
      <c r="G33" s="6" t="s">
        <v>186</v>
      </c>
    </row>
    <row r="34" spans="1:7" ht="13.8" customHeight="1" x14ac:dyDescent="0.2">
      <c r="A34" s="9">
        <f t="shared" si="0"/>
        <v>33</v>
      </c>
      <c r="B34" s="5" t="s">
        <v>135</v>
      </c>
      <c r="C34" s="6" t="s">
        <v>30</v>
      </c>
      <c r="D34" s="6" t="s">
        <v>111</v>
      </c>
      <c r="E34" s="6" t="s">
        <v>31</v>
      </c>
      <c r="F34" s="6" t="s">
        <v>32</v>
      </c>
      <c r="G34" s="6" t="s">
        <v>186</v>
      </c>
    </row>
    <row r="35" spans="1:7" ht="13.8" customHeight="1" x14ac:dyDescent="0.2">
      <c r="A35" s="9">
        <f t="shared" si="0"/>
        <v>34</v>
      </c>
      <c r="B35" s="5" t="s">
        <v>137</v>
      </c>
      <c r="C35" s="6" t="s">
        <v>30</v>
      </c>
      <c r="D35" s="6" t="s">
        <v>111</v>
      </c>
      <c r="E35" s="6" t="s">
        <v>31</v>
      </c>
      <c r="F35" s="6" t="s">
        <v>32</v>
      </c>
      <c r="G35" s="6" t="s">
        <v>186</v>
      </c>
    </row>
    <row r="36" spans="1:7" ht="13.8" customHeight="1" x14ac:dyDescent="0.2">
      <c r="A36" s="9">
        <f t="shared" si="0"/>
        <v>35</v>
      </c>
      <c r="B36" s="8" t="s">
        <v>139</v>
      </c>
      <c r="C36" s="6" t="s">
        <v>30</v>
      </c>
      <c r="D36" s="6" t="s">
        <v>111</v>
      </c>
      <c r="E36" s="6" t="s">
        <v>31</v>
      </c>
      <c r="F36" s="6" t="s">
        <v>32</v>
      </c>
      <c r="G36" s="6" t="s">
        <v>186</v>
      </c>
    </row>
    <row r="37" spans="1:7" ht="13.8" customHeight="1" x14ac:dyDescent="0.2">
      <c r="A37" s="9">
        <f t="shared" si="0"/>
        <v>36</v>
      </c>
      <c r="B37" s="5" t="s">
        <v>142</v>
      </c>
      <c r="C37" s="6" t="s">
        <v>30</v>
      </c>
      <c r="D37" s="6" t="s">
        <v>111</v>
      </c>
      <c r="E37" s="6" t="s">
        <v>31</v>
      </c>
      <c r="F37" s="6" t="s">
        <v>32</v>
      </c>
      <c r="G37" s="6" t="s">
        <v>186</v>
      </c>
    </row>
    <row r="38" spans="1:7" ht="13.8" customHeight="1" x14ac:dyDescent="0.2">
      <c r="A38" s="9">
        <f t="shared" si="0"/>
        <v>37</v>
      </c>
      <c r="B38" s="5" t="s">
        <v>145</v>
      </c>
      <c r="C38" s="6" t="s">
        <v>30</v>
      </c>
      <c r="D38" s="6" t="s">
        <v>111</v>
      </c>
      <c r="E38" s="6" t="s">
        <v>31</v>
      </c>
      <c r="F38" s="6" t="s">
        <v>32</v>
      </c>
      <c r="G38" s="6" t="s">
        <v>186</v>
      </c>
    </row>
    <row r="39" spans="1:7" ht="13.8" customHeight="1" x14ac:dyDescent="0.2">
      <c r="A39" s="9">
        <f t="shared" si="0"/>
        <v>38</v>
      </c>
      <c r="B39" s="5" t="s">
        <v>147</v>
      </c>
      <c r="C39" s="6" t="s">
        <v>30</v>
      </c>
      <c r="D39" s="6" t="s">
        <v>111</v>
      </c>
      <c r="E39" s="6" t="s">
        <v>31</v>
      </c>
      <c r="F39" s="6" t="s">
        <v>32</v>
      </c>
      <c r="G39" s="6" t="s">
        <v>186</v>
      </c>
    </row>
    <row r="40" spans="1:7" ht="13.8" customHeight="1" x14ac:dyDescent="0.2">
      <c r="A40" s="9">
        <f t="shared" si="0"/>
        <v>39</v>
      </c>
      <c r="B40" s="5" t="s">
        <v>150</v>
      </c>
      <c r="C40" s="6" t="s">
        <v>30</v>
      </c>
      <c r="D40" s="6" t="s">
        <v>111</v>
      </c>
      <c r="E40" s="6" t="s">
        <v>31</v>
      </c>
      <c r="F40" s="6" t="s">
        <v>32</v>
      </c>
      <c r="G40" s="6" t="s">
        <v>186</v>
      </c>
    </row>
    <row r="41" spans="1:7" ht="13.8" customHeight="1" x14ac:dyDescent="0.2">
      <c r="A41" s="9">
        <f t="shared" si="0"/>
        <v>40</v>
      </c>
      <c r="B41" s="8" t="s">
        <v>153</v>
      </c>
      <c r="C41" s="6" t="s">
        <v>30</v>
      </c>
      <c r="D41" s="6" t="s">
        <v>111</v>
      </c>
      <c r="E41" s="6" t="s">
        <v>31</v>
      </c>
      <c r="F41" s="6" t="s">
        <v>32</v>
      </c>
      <c r="G41" s="6" t="s">
        <v>186</v>
      </c>
    </row>
    <row r="42" spans="1:7" ht="13.8" customHeight="1" x14ac:dyDescent="0.2">
      <c r="A42" s="9">
        <f t="shared" si="0"/>
        <v>41</v>
      </c>
      <c r="B42" s="8" t="s">
        <v>155</v>
      </c>
      <c r="C42" s="6" t="s">
        <v>30</v>
      </c>
      <c r="D42" s="6" t="s">
        <v>111</v>
      </c>
      <c r="E42" s="6" t="s">
        <v>31</v>
      </c>
      <c r="F42" s="6" t="s">
        <v>32</v>
      </c>
      <c r="G42" s="6" t="s">
        <v>186</v>
      </c>
    </row>
    <row r="43" spans="1:7" ht="13.8" customHeight="1" x14ac:dyDescent="0.2">
      <c r="A43" s="9">
        <f t="shared" si="0"/>
        <v>42</v>
      </c>
      <c r="B43" s="5" t="s">
        <v>158</v>
      </c>
      <c r="C43" s="6" t="s">
        <v>30</v>
      </c>
      <c r="D43" s="6" t="s">
        <v>111</v>
      </c>
      <c r="E43" s="6" t="s">
        <v>31</v>
      </c>
      <c r="F43" s="6" t="s">
        <v>32</v>
      </c>
      <c r="G43" s="6" t="s">
        <v>186</v>
      </c>
    </row>
    <row r="44" spans="1:7" ht="13.8" customHeight="1" x14ac:dyDescent="0.2">
      <c r="A44" s="9">
        <f t="shared" si="0"/>
        <v>43</v>
      </c>
      <c r="B44" s="5" t="s">
        <v>161</v>
      </c>
      <c r="C44" s="6" t="s">
        <v>30</v>
      </c>
      <c r="D44" s="6" t="s">
        <v>111</v>
      </c>
      <c r="E44" s="6" t="s">
        <v>31</v>
      </c>
      <c r="F44" s="6" t="s">
        <v>32</v>
      </c>
      <c r="G44" s="6" t="s">
        <v>186</v>
      </c>
    </row>
    <row r="45" spans="1:7" ht="13.8" customHeight="1" x14ac:dyDescent="0.2">
      <c r="A45" s="9">
        <f t="shared" si="0"/>
        <v>44</v>
      </c>
      <c r="B45" s="5" t="s">
        <v>163</v>
      </c>
      <c r="C45" s="6" t="s">
        <v>30</v>
      </c>
      <c r="D45" s="6" t="s">
        <v>111</v>
      </c>
      <c r="E45" s="6" t="s">
        <v>31</v>
      </c>
      <c r="F45" s="6" t="s">
        <v>32</v>
      </c>
      <c r="G45" s="6" t="s">
        <v>186</v>
      </c>
    </row>
    <row r="46" spans="1:7" ht="13.8" customHeight="1" x14ac:dyDescent="0.2">
      <c r="A46" s="9">
        <f t="shared" si="0"/>
        <v>45</v>
      </c>
      <c r="B46" s="5" t="s">
        <v>165</v>
      </c>
      <c r="C46" s="6" t="s">
        <v>30</v>
      </c>
      <c r="D46" s="6" t="s">
        <v>111</v>
      </c>
      <c r="E46" s="6" t="s">
        <v>31</v>
      </c>
      <c r="F46" s="6" t="s">
        <v>32</v>
      </c>
      <c r="G46" s="6" t="s">
        <v>186</v>
      </c>
    </row>
    <row r="47" spans="1:7" ht="13.8" customHeight="1" x14ac:dyDescent="0.2">
      <c r="A47" s="9">
        <f t="shared" si="0"/>
        <v>46</v>
      </c>
      <c r="B47" s="8" t="s">
        <v>168</v>
      </c>
      <c r="C47" s="6" t="s">
        <v>30</v>
      </c>
      <c r="D47" s="6" t="s">
        <v>111</v>
      </c>
      <c r="E47" s="6" t="s">
        <v>31</v>
      </c>
      <c r="F47" s="6" t="s">
        <v>32</v>
      </c>
      <c r="G47" s="6" t="s">
        <v>186</v>
      </c>
    </row>
    <row r="48" spans="1:7" ht="13.8" customHeight="1" x14ac:dyDescent="0.2">
      <c r="A48" s="9">
        <f t="shared" si="0"/>
        <v>47</v>
      </c>
      <c r="B48" s="5" t="s">
        <v>171</v>
      </c>
      <c r="C48" s="6" t="s">
        <v>30</v>
      </c>
      <c r="D48" s="6" t="s">
        <v>111</v>
      </c>
      <c r="E48" s="6" t="s">
        <v>31</v>
      </c>
      <c r="F48" s="6" t="s">
        <v>32</v>
      </c>
      <c r="G48" s="6" t="s">
        <v>186</v>
      </c>
    </row>
    <row r="49" spans="1:7" ht="13.8" customHeight="1" x14ac:dyDescent="0.2">
      <c r="A49" s="9">
        <f t="shared" si="0"/>
        <v>48</v>
      </c>
      <c r="B49" s="8" t="s">
        <v>173</v>
      </c>
      <c r="C49" s="6" t="s">
        <v>30</v>
      </c>
      <c r="D49" s="6" t="s">
        <v>111</v>
      </c>
      <c r="E49" s="6" t="s">
        <v>31</v>
      </c>
      <c r="F49" s="6" t="s">
        <v>32</v>
      </c>
      <c r="G49" s="6" t="s">
        <v>186</v>
      </c>
    </row>
    <row r="50" spans="1:7" ht="13.8" customHeight="1" x14ac:dyDescent="0.2">
      <c r="A50" s="9">
        <f t="shared" si="0"/>
        <v>49</v>
      </c>
      <c r="B50" s="5" t="s">
        <v>175</v>
      </c>
      <c r="C50" s="6" t="s">
        <v>30</v>
      </c>
      <c r="D50" s="6" t="s">
        <v>111</v>
      </c>
      <c r="E50" s="6" t="s">
        <v>31</v>
      </c>
      <c r="F50" s="6" t="s">
        <v>32</v>
      </c>
      <c r="G50" s="6" t="s">
        <v>186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ppe</vt:lpstr>
      <vt:lpstr>Załącznik nr 2 do umowy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Inwestycje3</dc:creator>
  <cp:lastModifiedBy>User</cp:lastModifiedBy>
  <dcterms:created xsi:type="dcterms:W3CDTF">2016-07-27T13:20:23Z</dcterms:created>
  <dcterms:modified xsi:type="dcterms:W3CDTF">2019-07-28T16:31:41Z</dcterms:modified>
</cp:coreProperties>
</file>